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" yWindow="-120" windowWidth="20730" windowHeight="11160" tabRatio="643"/>
  </bookViews>
  <sheets>
    <sheet name="MR50401" sheetId="10" r:id="rId1"/>
    <sheet name="MP504010301" sheetId="6" r:id="rId2"/>
    <sheet name="Codificacion" sheetId="8" state="hidden" r:id="rId3"/>
  </sheets>
  <externalReferences>
    <externalReference r:id="rId4"/>
  </externalReferences>
  <definedNames>
    <definedName name="ENTIDADES">[1]CODIFICACIONES!$C$2:$C$43</definedName>
    <definedName name="PROCEDIMIENTOS">[1]CODIFICACIONES!$B$2:$B$244</definedName>
    <definedName name="TIPO_META">[1]CODIFICACIONES!$A$2:$A$4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6"/>
  <c r="I15" i="10" l="1"/>
  <c r="A15"/>
  <c r="H30"/>
  <c r="H29"/>
  <c r="H28"/>
  <c r="C30"/>
  <c r="C29"/>
  <c r="C28"/>
  <c r="O25" l="1"/>
  <c r="N25"/>
  <c r="M25"/>
  <c r="L25"/>
  <c r="K25"/>
  <c r="J25"/>
  <c r="I25"/>
  <c r="H25"/>
  <c r="G25"/>
  <c r="F25"/>
  <c r="E25"/>
  <c r="D25"/>
  <c r="B25"/>
  <c r="C24"/>
  <c r="C23"/>
  <c r="C22"/>
  <c r="C21"/>
  <c r="E12"/>
  <c r="E12" i="6"/>
  <c r="B25"/>
  <c r="C22"/>
  <c r="C23"/>
  <c r="C24"/>
  <c r="C21"/>
  <c r="C25" i="10" l="1"/>
  <c r="H25" i="6"/>
  <c r="G25"/>
  <c r="I25"/>
  <c r="K25"/>
  <c r="O25"/>
  <c r="N25" l="1"/>
  <c r="D25"/>
  <c r="E25"/>
  <c r="F25"/>
  <c r="J25"/>
  <c r="L25"/>
  <c r="M25"/>
  <c r="C25" l="1"/>
</calcChain>
</file>

<file path=xl/sharedStrings.xml><?xml version="1.0" encoding="utf-8"?>
<sst xmlns="http://schemas.openxmlformats.org/spreadsheetml/2006/main" count="409" uniqueCount="352">
  <si>
    <t>Departamento del Valle del Cauca</t>
  </si>
  <si>
    <t>Gobernación</t>
  </si>
  <si>
    <t>TOTAL</t>
  </si>
  <si>
    <t>SGR</t>
  </si>
  <si>
    <t>SGP</t>
  </si>
  <si>
    <t>ICLD</t>
  </si>
  <si>
    <t>SUJETO</t>
  </si>
  <si>
    <t>FRASE CALIFICATIVA</t>
  </si>
  <si>
    <t>APROBACIONES</t>
  </si>
  <si>
    <t>CARGO</t>
  </si>
  <si>
    <t>FIRMA</t>
  </si>
  <si>
    <t>RENTAS CEDIDAS</t>
  </si>
  <si>
    <t>CREDITOS</t>
  </si>
  <si>
    <t>AÑO</t>
  </si>
  <si>
    <t>FORMULACION DEL PLAN DE DESARROLLO 2020 - 2023</t>
  </si>
  <si>
    <t>CONECTOR</t>
  </si>
  <si>
    <t>VALOR</t>
  </si>
  <si>
    <t>UNIDAD DE MEDIDA</t>
  </si>
  <si>
    <t>CLASE DE META</t>
  </si>
  <si>
    <t>VALOR LINEA BASE (LB)</t>
  </si>
  <si>
    <t>AÑO LINEA BASE</t>
  </si>
  <si>
    <t>RECURSOS PROGRAMADOS POR AÑO Y FUENTE DE FINANCIACION</t>
  </si>
  <si>
    <t>VERBO</t>
  </si>
  <si>
    <t>DESCRIPCION DE LA META DE PRODUCTO</t>
  </si>
  <si>
    <t>SGRCTI</t>
  </si>
  <si>
    <t>OTROS</t>
  </si>
  <si>
    <t>PRIVADO</t>
  </si>
  <si>
    <t>VALORIZACION</t>
  </si>
  <si>
    <t>#</t>
  </si>
  <si>
    <t>CODIGO</t>
  </si>
  <si>
    <t>ENTIDADES CENTRALIZADAS Y DESCENTRALIZADAS</t>
  </si>
  <si>
    <t>SECRETARÍA DE EDUCACION</t>
  </si>
  <si>
    <t>SECRETARÍA DE SALUD</t>
  </si>
  <si>
    <t>SECRETARÍA DE CULTURA</t>
  </si>
  <si>
    <t>SECRETARÍA DE ASUNTO ETNICOS</t>
  </si>
  <si>
    <t>SECRETARIA DE TURISMO</t>
  </si>
  <si>
    <t>SECRETARÍA GENERAL</t>
  </si>
  <si>
    <t>SECRETARÍA DE VIVIENDA Y HABITAT</t>
  </si>
  <si>
    <t>SECRETARÍA DE LA MUJER, EQUIDAD DE GÉNERO Y DIVERSIDAD SEXUAL</t>
  </si>
  <si>
    <t>UNIDAD ADMINISTRATIVA ESPECIAL DE IMPUESTOS, RENTAS Y GESTIÓN TRIBUTARIA</t>
  </si>
  <si>
    <t>DEPARTAMENTO ADMINISTRATIVO DE PLANEACION</t>
  </si>
  <si>
    <t>OFICINA DE CONTROL INTERNO</t>
  </si>
  <si>
    <t>SECRETARIA DE CONVIVENCIA Y SEGURIDAD CIUDADANA</t>
  </si>
  <si>
    <t>OFICINA CASA DEL VALLE EN BOGOTA</t>
  </si>
  <si>
    <t>SECRETARIA DE PAZ TERRITORIAL Y RECONCILIACION</t>
  </si>
  <si>
    <t>OFICINA PARA LA TRANSPARENCIA DE LA GESTION PUBLICA</t>
  </si>
  <si>
    <t>DEPARTAMENTO ADMINISTRATIVO DE HACIENDA Y FINANZAS PUBLICAS</t>
  </si>
  <si>
    <t>DEPARTAMENTO ADMINISTRATIVO DE DESARROLLO INSTITUCIONAL</t>
  </si>
  <si>
    <t>SECRETARIA DE INFRAESTRUCTURA Y VALORIZACION</t>
  </si>
  <si>
    <t>SECRETARIA DE AMBIENTE, AGRICULTURA Y PESCA</t>
  </si>
  <si>
    <t>SECRETARIA DESARROLLO SOCIAL Y PARTICIPACION</t>
  </si>
  <si>
    <t>DEPARTAMENTO ADMINISTRATIVO DE JURIDICA</t>
  </si>
  <si>
    <t>SECRETARIA DE LAS TECNOLOGIAS DE LA INFORMACION Y DE LAS COMUNICACIONES</t>
  </si>
  <si>
    <t>SECRETARIA DE DESARROLLO ECONOMICO Y COMPETITIVIDAD</t>
  </si>
  <si>
    <t>SECRETARIA DE GESTION DEL RIESGO DE DESASTRES</t>
  </si>
  <si>
    <t>SECRETARIA DE MOVILIDAD Y TRANSPORTE</t>
  </si>
  <si>
    <t>OFICINA DE CONTROL DISCIPLINARIO INTERNO</t>
  </si>
  <si>
    <t>INSTITUTO DE INVESTIGACIONES CIENTIFICAS DEL VALLE DEL CAUCA - INCIVA</t>
  </si>
  <si>
    <t>INSTITUTO FINACIERO DEL VALLE DEL CAUCA - INFIVALLE</t>
  </si>
  <si>
    <t>BIBLIOTECA DEPARTAMENTAL JORGE GARCES BORREO</t>
  </si>
  <si>
    <t>INSTITUTO DEPARTAMENTAL DE BELLAS ARTES</t>
  </si>
  <si>
    <t>INSTITUTO COLOMBIANO DE BALLET - INCOLBALLET</t>
  </si>
  <si>
    <t>INSTITUTO DEL DEPORTE Y RECREACION DEL VALLE DEL CAUCA - INDERVALLE</t>
  </si>
  <si>
    <t>INSTITUTO DE EUCACIÓN TECNICO PROFESIONAL DE ROLDANILLO - INTEP</t>
  </si>
  <si>
    <t>BENEFICENCIA DEL VALLE</t>
  </si>
  <si>
    <t>IMPRENTA DEPARTAMENTAL</t>
  </si>
  <si>
    <t>INDUSTRIA DE LICORES DEL VALLE - ILV</t>
  </si>
  <si>
    <t>TELEPACIFICO</t>
  </si>
  <si>
    <t>VALLECAUCANA DE AGUAS</t>
  </si>
  <si>
    <t>ACUAVALLE S.A. E.S.P</t>
  </si>
  <si>
    <t>ERT - EMPRESA DE RECURSOS TECNOLOGICOS S.A. E.S.P</t>
  </si>
  <si>
    <t>CORPORACION DEPARTAMENTAL PARA LA RECREACION POPULAR DEL VALLE DEL CAUCA - RECREAVALLE</t>
  </si>
  <si>
    <t>UNIVERSIDAD DEL VALLE</t>
  </si>
  <si>
    <t>UNIDAD EJECUTORA DE SANEAMIENTO DEL VALLE DEL CAUCA - UESVALLE</t>
  </si>
  <si>
    <t>UNIDAD(ES)</t>
  </si>
  <si>
    <t>PORCENTAJE</t>
  </si>
  <si>
    <t>METRO(S)</t>
  </si>
  <si>
    <t>METRO(S) CUADRADO(S)</t>
  </si>
  <si>
    <t>HECTAREA(S)</t>
  </si>
  <si>
    <t>KILOMETRO(S)</t>
  </si>
  <si>
    <t>MILLON(ES) DE PESOS</t>
  </si>
  <si>
    <t>META DE RESULTADO</t>
  </si>
  <si>
    <t>META DE PRODUCTO</t>
  </si>
  <si>
    <t>INCREMENTO</t>
  </si>
  <si>
    <t xml:space="preserve">MANTENIMIENTO </t>
  </si>
  <si>
    <t>REDUCCION</t>
  </si>
  <si>
    <t>TIPO DE META</t>
  </si>
  <si>
    <t>CLASE DE META:</t>
  </si>
  <si>
    <t>ESTAMPILLAS</t>
  </si>
  <si>
    <t>REC PROPIOS DESCE.</t>
  </si>
  <si>
    <t>DESTINACION ESP.</t>
  </si>
  <si>
    <t>PG</t>
  </si>
  <si>
    <t>NOMBRES DEL ENLACE</t>
  </si>
  <si>
    <t>NOMBRES ARTICULADOR PRINCIPAL</t>
  </si>
  <si>
    <t>NOMBRES DIRECTIVO DE LA ENTIDAD</t>
  </si>
  <si>
    <t>VALOR ESPERADO INDICADOR PG</t>
  </si>
  <si>
    <t>PROGRAMAS</t>
  </si>
  <si>
    <t xml:space="preserve">10101. VALLE ORO PURO
</t>
  </si>
  <si>
    <t xml:space="preserve">10102. DEPORTE Y TURISMO 
</t>
  </si>
  <si>
    <t>10201. VALLE DESTINO COMPETITIVO Y SOSTENIBLE</t>
  </si>
  <si>
    <t xml:space="preserve">10202. VALLE ATRACTIVO CON EMPRENDIMIENTO CULTURAL Y ECONOMÍA CREATIVA
</t>
  </si>
  <si>
    <t xml:space="preserve">10203. VALLE PARA EL MUNDO
</t>
  </si>
  <si>
    <t xml:space="preserve">10301. PATRIMONIO E IDENTIDAD VALLECAUCANA
</t>
  </si>
  <si>
    <t>10302. DESARROLLO ARTISTÍCO Y CULTURAL VALLECAUCANO</t>
  </si>
  <si>
    <t xml:space="preserve">10303. FORTALECIMIENTO DE LA INFRAESTRUCTURA CULTURAL DEL VALLE DEL CAUCA
</t>
  </si>
  <si>
    <t>10304. BIODIVERSIDAD,  PATRIMONIO Y TURISMO DE  NATURALEZA</t>
  </si>
  <si>
    <t>1. TURISMO, PATRIMONIO TERRITORIAL E IDENTIDAD VALLECAUCANA</t>
  </si>
  <si>
    <t>LINEAS ESTRATEGICAS TERRITORIALES</t>
  </si>
  <si>
    <t>2. VALLE DEL CAUCA TERRITORIO DE INTEGRACIÓN SOCIAL PARA LA PAZ</t>
  </si>
  <si>
    <t>SUBPROGRAMAS</t>
  </si>
  <si>
    <t>LINEAS DE ACCION</t>
  </si>
  <si>
    <t>101. DEPORTE PARA EL BIENESTAR, LA COMPETITIVIDAD Y LA IDENTIDAD</t>
  </si>
  <si>
    <t xml:space="preserve">102. ECONOMÍA NARANJA
</t>
  </si>
  <si>
    <t xml:space="preserve">103. CULTURA Y ARTE PARA LA IDENTIDAD VALLECAUCANA
</t>
  </si>
  <si>
    <t>1010101. VALLE POTENCIA NACIONAL</t>
  </si>
  <si>
    <t xml:space="preserve">1010102. VALLE OLÍMPICO
</t>
  </si>
  <si>
    <t xml:space="preserve">1010201. DEPORTE, TURISMO Y REGIÓN
</t>
  </si>
  <si>
    <t xml:space="preserve">1010202. ALIANZAS TURÍSTICAS DEPORTIVAS
 </t>
  </si>
  <si>
    <t xml:space="preserve">1020101. VALLE COMPETITIVO BILINGÜE
</t>
  </si>
  <si>
    <t xml:space="preserve">1020102. CULTURA DE CALIDAD TURÍSTICA 
</t>
  </si>
  <si>
    <t xml:space="preserve">1020201. CULTURA DEL EMPRENDIMIENTO </t>
  </si>
  <si>
    <t xml:space="preserve">1020202. INFRAESTRUCTURA VIAL PARA LAS RUTAS CULTURALES Y DEPORTIVAS 
</t>
  </si>
  <si>
    <t>1020203. FORTALECIMIENTO DEL EMPRENDIMIENTO CULTURAL - CREATIVO Y TURÍSTICO</t>
  </si>
  <si>
    <t xml:space="preserve">1020301. IMPULSO AL POSICIONAMIENTO DEL DESTINO
</t>
  </si>
  <si>
    <t xml:space="preserve">1020302. PROMOCIÓN Y MERCADEO PARA EL TURISMO
</t>
  </si>
  <si>
    <t xml:space="preserve">1030101. PROTECCIÓN Y SALVAGUARDA DEL PATRIMONIO CULTURAL
</t>
  </si>
  <si>
    <t xml:space="preserve">1030102. EDUCACIÓN CON PERTINENCIA Y ENFOQUE DIFERENCIAL ÉTNICO
</t>
  </si>
  <si>
    <t xml:space="preserve">1030103. FORTALECIMIENTO DEL PLAN ESPECIAL DE SALVAGUARDA DE LAS MÚSICAS DE MARIMBA Y CANTOS DEL PACÍFICO SUR COLOMBIANO
</t>
  </si>
  <si>
    <t xml:space="preserve">1030104. APOYO AL PAISAJE CULTURAL CAFETERO
</t>
  </si>
  <si>
    <t>1030201. LA CONSTRUCCIÓN DE LA IDENTIDAD CULTURAL DESDE UNA PERSPECTIVA DE GÉNERO</t>
  </si>
  <si>
    <t xml:space="preserve">1030202. PROMOCIÓN, DIFUSIÓN, CREACIÓN, CIRCULACIÓN E INVESTIGACIÓN DEL ARTE Y LA CULTURA
</t>
  </si>
  <si>
    <t xml:space="preserve">1030203. FORMACIÓN Y CUALIFICACIÓN ARTÍSTICA Y CULTURAL
</t>
  </si>
  <si>
    <t xml:space="preserve">1030204. PROTECCIÓN Y PROMOCIÓN DE LOS DERECHOS CULTURALES POBLACIONALES
</t>
  </si>
  <si>
    <t>1030205. FORTALECIMIENTO DE LA FORMACIÓN EN ARTE, CULTURA Y PARA LAS INDUSTRIAS CREATIVAS.</t>
  </si>
  <si>
    <t xml:space="preserve">1030206. ESTÍMULOS E INCENTIVOS PARA EL ARTE Y LA CULTURA
</t>
  </si>
  <si>
    <t xml:space="preserve">1030207. ESTÍMULOS E INCENTIVOS PARA EL ARTE Y LA CULTURA
</t>
  </si>
  <si>
    <t xml:space="preserve">1030301. CONSTRUCCIÓN Y ADECUACIÓN DE INFRAESTRUCTURA CULTURAL Y CIENTÍFICA EN EL VALLE DEL CAUCA
</t>
  </si>
  <si>
    <t xml:space="preserve">1030302. APROPIACIÓN SOCIAL DEL CONOCIMIENTO CULTURAL DEL VALLE DEL CAUCA
</t>
  </si>
  <si>
    <t xml:space="preserve">1030303. APOYO PARA EL DESARROLLO DE INFRAESTRUCTURA PARA EL TURISMO, LA CULTURA Y LA RECREACIÓN
</t>
  </si>
  <si>
    <t>1030401. BIODIVERSIDAD, TURISMO Y NATURALEZA</t>
  </si>
  <si>
    <t>201. JUSTICIA, SEGURIDAD Y CONVIVENCIA</t>
  </si>
  <si>
    <t>202. VICTIMAS DEL CONFLICTO ARMADO</t>
  </si>
  <si>
    <t xml:space="preserve">203. DERECHOS HUMANOS, DERECHO INTERNACIONAL HUMANITARIO, PAZ Y RECONCILIACION </t>
  </si>
  <si>
    <t>204. MODELO DE GESTION TERRITORIAL PARA LA PAZ Y LA RECONCILIACION</t>
  </si>
  <si>
    <t>205. REINCORPORADOS Y EXCOMBATIENTES</t>
  </si>
  <si>
    <t>3. POLOS DE DESARROLLO URBANO PARA LA COMPETITIVIDAD Y EQUIDAD</t>
  </si>
  <si>
    <t>4. VALLE, DEPARTAMENTO VERDE Y SOSTENIBLE</t>
  </si>
  <si>
    <t>5. GESTION TERRITORIAL COMPARTIDA PARA UNA BUENA GOBERNANZA</t>
  </si>
  <si>
    <t xml:space="preserve">6. DESARROLLO INTEGRAL RURAL PARA LA EQUIDAD </t>
  </si>
  <si>
    <t xml:space="preserve">301. CIUDADES PRODUCTIVAS MOTOR DEL DESARROLLO ECONÓMICO Y SOCIAL </t>
  </si>
  <si>
    <t>302. CIUDADES SOSTENIBLES</t>
  </si>
  <si>
    <t>303. CALIDAD DE VIDA Y BIENESTAR SOCIAL PARA TODOS</t>
  </si>
  <si>
    <t>304. CONECTIVIDAD Y COMPLEMENTARIEDAD REGIONAL DESDE Y HACIA LOS POLOS DE DESARROLLO</t>
  </si>
  <si>
    <t>20101. JUSTICIA Y SEGURIDAD CON INCLUSIÓN Y EQUIDAD</t>
  </si>
  <si>
    <t>20102. CONVIVENCIA Y RESOLUCIÓN PACIFICA  DE CONFLICTOS</t>
  </si>
  <si>
    <t>20201. PREVENCIÓN Y PROTECCIÓN A VÍCTIMAS DEL CONFLICTO ARMADO</t>
  </si>
  <si>
    <t>20202. ATENCIÓN Y ASISTENCIA CON ENFOQUE DIFERENCIAL Y PARTICIPACIÓN EFECTIVA DE VÍCTIMAS DEL CONFLICTO ARMADO</t>
  </si>
  <si>
    <t>20203. REPARACIÓN INTEGRAL Y VERDAD A VÍCTIMAS DEL CONFLICTO ARMADO</t>
  </si>
  <si>
    <t>20204. GARANTÍA DEL DERECHO INTERNACIONAL HUMANITARIO DIH PARA VÍCTIMAS DEL CONFLICTO ARMADO</t>
  </si>
  <si>
    <t xml:space="preserve">20301. LOS DEFENSORES SOMOS TODOS </t>
  </si>
  <si>
    <t>20302. VALLE, TERRITORIO DE PAZ INCLUSIVO Y MODELO DE RESPETO A LAS IDENTIDADES</t>
  </si>
  <si>
    <t>20303. PARTICIPACIÓN: INCIDENCIA EFECTIVA</t>
  </si>
  <si>
    <t>20304. GOBIERNO TRANSPARENTE E ÍNTEGRO</t>
  </si>
  <si>
    <t>20401. CONSOLIDACIÓN DE LA PAZ TERRITORIAL</t>
  </si>
  <si>
    <t xml:space="preserve">20402. IMPLEMENTACIÓN DE ACUERDOS Y CONSTRUCCIÓN Y PAZ
</t>
  </si>
  <si>
    <t xml:space="preserve">20501. ATENCIÓN INTEGRAL CON ENFOQUE DIFERENCIAL Y ÉTNICO A LA POBLACIÓN REINCORPORADA  
</t>
  </si>
  <si>
    <t xml:space="preserve">20502. INCLUSIÓN  CON ENFOQUE DIFERENCIAL Y ÉTNICO DE LA POBLACIÓN REINCORPORADA EN EL CAMPO SOCIAL, ECONÓMICO Y POLÍTICO </t>
  </si>
  <si>
    <t xml:space="preserve">20503. JUSTICIA Y SEGURIDAD PARA REINCORPORADOS Y EXCOMBATIENTES </t>
  </si>
  <si>
    <t>30101. APUESTAS PRODUCTIVAS EN LAS CIUDADES</t>
  </si>
  <si>
    <t>30102. DESARROLLO Y ASOCIATIVIDAD EMPREASARIAL</t>
  </si>
  <si>
    <t>30103. VALLE INTERNACIONAL</t>
  </si>
  <si>
    <t>30201. HABITAT SOSTENIBLE</t>
  </si>
  <si>
    <t>30202. SERVICIOS PUBLICOS EFICIENTES Y SOSTENIBLES</t>
  </si>
  <si>
    <t>30301. CERRANDO BRECHAS EN  EDUCACION SUPERIOR</t>
  </si>
  <si>
    <t>30302. VIVIENDA Y SERVICIOS PUBLICOS</t>
  </si>
  <si>
    <t>30303. EQUIPAMIENTOS DE RECREACION Y DEPORTE</t>
  </si>
  <si>
    <t>30304. CONVIVENCIA INTEGRAL: SEGURIDAD, VIDA, FAMILIA Y ENTORNO</t>
  </si>
  <si>
    <t>30401. INFRAESTRUCTURA PARA EL DESARROLLO, CONECTIVIDAD Y COMPETITIVIDAD</t>
  </si>
  <si>
    <t>30402. TRANSFORMACIÓN CIENTIFICA, DIGITAL E INNOVADORA</t>
  </si>
  <si>
    <t>401. EL VALLE BIODIVERSO, PROTEGIDO Y SOSTENIBLE</t>
  </si>
  <si>
    <t xml:space="preserve">402. EL VALLE, PROTEGE Y MANEJA INTEGRALMENTE EL RECURSO HIDRICO  </t>
  </si>
  <si>
    <t>403. VALLE, TERRITORIO RESILIENTE</t>
  </si>
  <si>
    <t>404. EL VALLE, FORTALECE LA CULTURA AMBIENTAL</t>
  </si>
  <si>
    <t>405. EL VALLE SE CUIDA</t>
  </si>
  <si>
    <t>40101. GESTIÓN INTEGRAL DE LA BIODIVERSIDAD Y SUS SERVICIOS ECOSISTÉMICOS</t>
  </si>
  <si>
    <t>40201. GESTION INTEGRAL DEL RECURSO HÍDRICO DEL VALLE DEL CAUCA</t>
  </si>
  <si>
    <t>40301. GESTIÓN DEL RIESGO DE DESASTRES, CAMBIO Y VARIABILIDAD CLIMÁTICA</t>
  </si>
  <si>
    <t>40303. SALUD PUBLICA EN EMERGENCIAS Y DESASTRES</t>
  </si>
  <si>
    <t>40401. EDUCACIÓN AMBIENTAL INTEGRAL</t>
  </si>
  <si>
    <t>40501. PLAN DE CONTIGENCIA - COMPONENTE DE CONTROL</t>
  </si>
  <si>
    <t>40502. PLAN DE CONTIGENCIA - COMPONENTE DE SALUD</t>
  </si>
  <si>
    <t>40503. PLAN DE CONTIGENCIA - COMPONENTE SOCIO ECONÓMICO</t>
  </si>
  <si>
    <t>50101. EFICIENCIA Y EFICACIA DEL SECTOR PÚBLICO</t>
  </si>
  <si>
    <t>50102. EDUCACIÓN INCLUYENTE</t>
  </si>
  <si>
    <t>50103. AUTORIDAD SANITARIA PARA LA GESTIÓN DE LA SALUD</t>
  </si>
  <si>
    <t>50104. CONVIVENCIA SOCIAL Y SALUD MENTAL</t>
  </si>
  <si>
    <t>50105. GESTIÓN DIFERENCIAL DE LAS POBLACIONES VULNERABLES</t>
  </si>
  <si>
    <t>50106. SALUD Y ÁMBITO LABORAL</t>
  </si>
  <si>
    <t>50107. SEXUALIDAD Y DERECHOS SEXUALES Y REPRODUCTIVOS</t>
  </si>
  <si>
    <t>50108. VIDA SALUDABLE Y CONDICIONES NO TRASMISIBLES</t>
  </si>
  <si>
    <t>50109. VIDA SALUDABLE Y ENFERMEDADES TRASMISIBLES</t>
  </si>
  <si>
    <t>50110. SALUD AMBIENTAL</t>
  </si>
  <si>
    <t>50201. CONOCIMIENTO E INNOVACIÓN EN EL SECTOR PÚBICO</t>
  </si>
  <si>
    <t>50202. TRANSFORMACIÓN DIGITAL</t>
  </si>
  <si>
    <t>50301. VALLE DEL CAUCA: INSTITUCIONALIDAD CON RESULTADOS</t>
  </si>
  <si>
    <t>50302. CONEXIÓN CON LOS USUARIOS</t>
  </si>
  <si>
    <t>50401. HACIENDA PÚBLICA SALUDABLE</t>
  </si>
  <si>
    <t>50402. GESTIÓN Y FINANZAS EFECTIVAS</t>
  </si>
  <si>
    <t>50501. REGIONES PARA EL DESARROLLO</t>
  </si>
  <si>
    <t>50502. GOBERNANZA TERRITORIAL ESTRATÉGICA</t>
  </si>
  <si>
    <t>501. GESTION PUBLICA EFECTIVA: VALLE LIDER</t>
  </si>
  <si>
    <t>502. VALLE DEL CAUCA: TERRITORIO INTELIGENTE E INNOVADOR</t>
  </si>
  <si>
    <t>503. FORTALECIMIENTO INSTITUCIONAL</t>
  </si>
  <si>
    <t>504. ADMINISTRACION Y FINANZAS</t>
  </si>
  <si>
    <t>505. DESCENTRALIZACION Y DESARROLLO TERRITORIAL</t>
  </si>
  <si>
    <t>601. PRODUCCIÓN ECOLOGICA</t>
  </si>
  <si>
    <t>602. COSECHANDO PROGRESO INCLUYENTE Y PARTICIPATIVO</t>
  </si>
  <si>
    <t>603. TEJIENDO RURALIDAD</t>
  </si>
  <si>
    <t>604. CIENCIA TECNOLOGÍA E INNOVACIÓN EN EL VALLE RURAL</t>
  </si>
  <si>
    <t>60101. SUFICIENCIA, AUTONOMÍA, SEGURIDAD Y SOBERANÍA ALIMENTARIA Y NUTRICIONAL</t>
  </si>
  <si>
    <t>60102. PRODUCCIÓN, CONSERVACIÓN</t>
  </si>
  <si>
    <t>60201. PLANIFICACIÓN Y ORDENAMIENTO PRODUCTIVO</t>
  </si>
  <si>
    <t>60202. APUESTA PRODUCTIVA Y DE COMPETITIVIDAD CON VISIÓN EMPRESARIAL</t>
  </si>
  <si>
    <t>60301. INFRAESTRUCTURA PARA EL DESARROLLO DEL CAMPO</t>
  </si>
  <si>
    <t>60302. VALLE RURAL, ECONÓMICO, SOCIAL Y SEGURO</t>
  </si>
  <si>
    <t>60401. ADOPCIÓN E INNOVACIÓN TECNOLÓGICA DEL SECTOR AGROPECUARIO Y PESQUERO</t>
  </si>
  <si>
    <t>2010101. INFRAESTRUCTURA VIAL AL SERVICIO DE LA PAZ TERRITORIAL</t>
  </si>
  <si>
    <t>2010102. JUSTICIA ALTERNATIVA DINAMIZADORA DE LA PAZ</t>
  </si>
  <si>
    <t xml:space="preserve">2010103. EL VALLE SE LA JUEGA POR LA LEGALIDAD Y LA INTEGRIDAD </t>
  </si>
  <si>
    <t>2010201. RECONCILIACIÓN CON GRUPOS DE ESPECIAL PROTECCIÓN PARA ALCANZAR LA PAZ</t>
  </si>
  <si>
    <t>2010202. CONVIVENCIA INTEGRAL: SEGURIDAD, VIDA, MUJUER, FAMILIA Y ENTORNO</t>
  </si>
  <si>
    <t>2010203. ESCUELAS SEGURAS, SANAS Y PACIFICAS</t>
  </si>
  <si>
    <t>2020101. PREVENCIÓN TEMPRANA Y URGENTE PARA VÍCTIMAS DEL CONFLICTO ARMADO, CON ENFOQUE DIFERENCIAL Y ÉTNICO</t>
  </si>
  <si>
    <t>2020102. PROTECCIÓN PARA PERSONAS, GRUPOS, ORGANIZACIONES, COMUNIDADES Y PATRIMONIOS VÍCTIMAS DEL CONFLICTO ARMADO</t>
  </si>
  <si>
    <t>2020201. ACCIONES DE INFORMACIÓN Y ORIENTACIÓN A VÍCTIMAS DEL CONFLICTO ARMADO</t>
  </si>
  <si>
    <t>2020202. ASISTENCIA E IMPLMENTACIÓN DE CORRESPONSABILIDAD PARTICIPATIVA A VÍCTIMAS DEL CONFLICTO ARMADO</t>
  </si>
  <si>
    <t>2020301. RESTITUCIÓN A VÍCTIMAS DEL CONFLICTO ARMADO</t>
  </si>
  <si>
    <t>2020302. RETORNOS Y REUBICACIONES A VÍCTIMAS DEL CONFLICTO ARMADO</t>
  </si>
  <si>
    <t>2020303. REPARACIÓN COLECTIVA Y MEMORIA HISTÓRICA A POBLACIÓN VÍCTIMA DEL CONFLICTO ARMADO</t>
  </si>
  <si>
    <t>2020401. PROTECCIÓN Y GARANTIA DE DIH A LA POBLACIÓN VÍCTIMA DEL CONFLICTO ARMADO</t>
  </si>
  <si>
    <t>2030101. PROMOCION Y SENSIBILIZACION EN DDHH EN EL VALLE DEL CAUCA</t>
  </si>
  <si>
    <t>2030102. ARTICULACIÓN INTERSECTORIAL INTERADMINISTRATIVA E INTERPOBLACIONAL EN DERECHOS HUMANOS Y CONSTRUCCIÓN DE PAZ EN EL VALLE DEL CAUCA</t>
  </si>
  <si>
    <t>2030103. PROTECCIÓN Y ATENCIÓN DE LAS AMENZAS O VULNERACIONES DE DERECHOS HUMANOS PARA LA GARANTÍA DE LA PAZ EN EL VALLE DEL CAUCA</t>
  </si>
  <si>
    <t>2030201. EL VALLE SOMOS TODOS Y LA PRIMERA INFANCIA SE PROTEGE</t>
  </si>
  <si>
    <t>2030202. EL VALLE SOMOS TODOS Y LA INFANCIA, ADOLESCENCIA Y FAMILIA SE PROTEGEN</t>
  </si>
  <si>
    <t>2030203. EL VALLE SOMOS TODOS Y LA JUVENTUD SE PROTEGE</t>
  </si>
  <si>
    <t>2030204. EL VALLE SOMOS TODOS Y LA POBLACIÓN EN CONDICIÓN DE DISCAPACIDAD SE PROTEGE</t>
  </si>
  <si>
    <t>2030205. EL VALLE SOMOS TODOS Y LAS PERSONAS MAYORES SE PROTEGEN</t>
  </si>
  <si>
    <t>2030206. EL VALLE SOMOS TODOS Y LA MUJER SE PROTEGE</t>
  </si>
  <si>
    <t>2030207. EL VALLE SOMOS TODOS Y LA COMUNIDAD LGTBIQ+ SE PROTEGE</t>
  </si>
  <si>
    <t>2030208. EL VALLE SOMOS TODOS Y LOS MIGRANTES SE PROTEGEN</t>
  </si>
  <si>
    <t>2030209. EL VALLE SOMOS TODOS Y LOS HABITANTES DE CALLE SE PROTEGEN</t>
  </si>
  <si>
    <t>20302010. EL VALLE SOMOS TODOS Y LOS AFRODESCENDIENTES SE PROTEGEN</t>
  </si>
  <si>
    <t>20302011. EL VALLE SOMOS TODOS Y LOS INDIGENAS SE PROTEGEN</t>
  </si>
  <si>
    <t>2030212. EL VALLE SOMOS TODOS Y LOS LIDERES COMUNALES SE PROTEGEN</t>
  </si>
  <si>
    <t>2030213. EL VALLE SOMOS TODOS Y LAS COMUNIDADES RELIGIOSAS SE PROTEGEN</t>
  </si>
  <si>
    <t>2030301. PARTICIPACIÓN CIUDADANA PARA LA PAZ</t>
  </si>
  <si>
    <t>2030302. DIÁLOGOS VALLECAUCANOS</t>
  </si>
  <si>
    <t>2030401. ENTES PÚBLICOS TRANSPARENTES E INTEGRALES</t>
  </si>
  <si>
    <t xml:space="preserve">2040101. ARQUITECTURA INSTITUCIONAL PARA LA PAZ </t>
  </si>
  <si>
    <t>2040102. RED DEPARTAMENTAL DE GESTORES DE PAZ DEL VALLE DEL CAUCA</t>
  </si>
  <si>
    <t xml:space="preserve">2040103. VALLE DEL CAUCA, TERRITORIO DE PAZ URBANA </t>
  </si>
  <si>
    <t>2040104. FORTALECIMIENTO DE LOS ESPACIOS DE INCIDENCIA Y PARTICIPACIÓN DE LOS GRUPOS POBLACIONALES VULNERABLES</t>
  </si>
  <si>
    <t>2040105. OBSERVATORIO DE PAZ, INFORMACIÓN DEL CONFLICTO Y TIPO DE VIOLENCIA</t>
  </si>
  <si>
    <t xml:space="preserve">2040201. ATENCION RURAL AGROPECUARIA PARA LA PAZ
</t>
  </si>
  <si>
    <t>2040202. TERRITORIOS PRODUCTIVOS PARA LA PAZ</t>
  </si>
  <si>
    <t>2050101. GESTION INTERINSTITUCIONAL AL SERVICIO DE LA CALIDAD DE VIDA DE LA POBLACION REINCORPORADA Y EXCOMBATIENTE</t>
  </si>
  <si>
    <t>2050102. ACCIONES DE INFORMACIÓN Y ORIENTACIÓN A POBLACIÓN REINCORPORADA Y EXCOMBATIENTE</t>
  </si>
  <si>
    <t>2050201. EMPLEO DECENTE Y ESTABLE PARA LA POBLACION REINCORPORADA Y EXCOMBATIENTE</t>
  </si>
  <si>
    <t>2050202. REINCORPORADOS Y EXCOMBATIENTES INTEGRADOS MEDIANTE LA SALUD, EDUCACIÓN, CULTURA, DEPORTE Y RECREACION</t>
  </si>
  <si>
    <t xml:space="preserve">2050203. PORQUE EL VALLE SOMOS TODOS.  REINCORPORADOS Y EXCOMBATIENTES DISFRUTANDO DE INFRAESTRUCTURA Y VIVIENDA DIGNA </t>
  </si>
  <si>
    <t>2050204. REINCORPORADOS Y EXCOMBATIENTES LE APUESTAN A LA PAZ CON PROYECTOS PRODUCTIVOS Y/O INNOVADORES</t>
  </si>
  <si>
    <t>2050205. REINCORPORADOS Y EXCOMBATIENTES ASEGURADOS, PROTEGIDOS Y CON ACCESO A LA JUSTICA</t>
  </si>
  <si>
    <t>3010101. DIVERSIFICACIÓN PRODUCTIVA E INNOVADORA</t>
  </si>
  <si>
    <t>3010102. SISTEMAS DE INNOVACION PRODUCTIVAS</t>
  </si>
  <si>
    <t>3010201. FORTALECIMIENTO DE CAPACIDADES PARA EL DESARROLLO DEL CAPITAL HUMANO</t>
  </si>
  <si>
    <t>3010202. APOYO TECNICO Y FINANCIERO A LAS COMUNIDADES CON ENFOQUE INCLUYENTE</t>
  </si>
  <si>
    <t>3010301. COOPERACION INTERNACIONAL</t>
  </si>
  <si>
    <t>3010302. INVERSIONES PARA EL DESARROLLO ECONOMICO</t>
  </si>
  <si>
    <t>3010303. ALIANZAS CON VISION DE REGION</t>
  </si>
  <si>
    <t>3020101. VIVIENDA SOSTENIBLE</t>
  </si>
  <si>
    <t>3020102. INFRAESTRUCTURA Y EQUIPAMIENTOS SOSTENIBLES</t>
  </si>
  <si>
    <t>3020201. AGUA POTABLE Y SANEAMIENTO BASICO</t>
  </si>
  <si>
    <t>3020202. MANEJO INTEGRADO DE RESIDUOS SOLIDOS</t>
  </si>
  <si>
    <t>3020203. SERVICIOS PUBLICOS COMPLEMENTARIOS (Energía, Energías no convencionales, Gas y Telecomunicaciones)</t>
  </si>
  <si>
    <t>3030101. FORTALECIMIENTO DE LA ARTICULACION ENTRE LA EDUCACION MEDIA Y LA TERCIARIA</t>
  </si>
  <si>
    <t>3030102. ESCUELAS NORMALES</t>
  </si>
  <si>
    <t>3030103. PLAN DE LECTURA, ESCRITURA Y ORALIDAD</t>
  </si>
  <si>
    <t>3030104. TALENTO MAESTRO</t>
  </si>
  <si>
    <t>3030105. IMPULSAR LA FORMACION VIRTUAL DE LAS IES PUBLICAS</t>
  </si>
  <si>
    <t>3030201. SERVICIOS PUBLICOS SOSTENIBLES Y EFICIENTES</t>
  </si>
  <si>
    <t>3030202. MEJORAMIENTO INTEGRAL DE VIVIENDA URBANA</t>
  </si>
  <si>
    <t>3030301. INFRAESTRUCTURA DEPORTIVA Y RECREATIVA ARTICULADA CON LOS GRUPOS DE VALOR MUNICIPALES</t>
  </si>
  <si>
    <t>3030401. CONVIVENCIA Y SEGURIDAD CIUDADANA</t>
  </si>
  <si>
    <t>3040101. INFRAESTRUCTURA DEL TRANSPORTE PARA LA GENTE</t>
  </si>
  <si>
    <t>3040102. SEÑAL ÉTICA EN EL TERRITORIO</t>
  </si>
  <si>
    <t>3040201. REGIONES CULTURALMENTE INTELIGENTES E INNOVADORAS</t>
  </si>
  <si>
    <t>3040202. INDUSTRIA 4.0</t>
  </si>
  <si>
    <t>4010101. PROTECCIÓN, RESTURACIÓN Y CONSERVACIÓN DE LA BASE NATURAL Y SU BIODIVERSIDAD</t>
  </si>
  <si>
    <t>4010102. CONOCIMIENTO DE LA BIODIVERSIDAD DEL VALLE DEL CAUCA</t>
  </si>
  <si>
    <t xml:space="preserve">4010103. APROVECHAMIENTO SOSTENIBLE DE LA BIODIVERSIDAD PARA EL DESARROLLO RURAL </t>
  </si>
  <si>
    <t>4020101. PROTECCIÓN, CONSERVACIÓN Y MANEJO DE LA OFERTA DEL RECURSO HÍDRICO</t>
  </si>
  <si>
    <t>4020102. OPTIMIZACIÓN Y USO EFICIENTE Y SOSTENIBLE DEL RECURSO HÍDRICO</t>
  </si>
  <si>
    <t>4020103. REDUCCIÓN DE LA CONTAMINACIÓN Y MEJORAMIENTO DE LA CALIDAD DEL RECURSO HÍDRICO</t>
  </si>
  <si>
    <t>4030101. ADAPTACIÓN Y MITIGACIÓN AL CAMBIO CLIMATICO</t>
  </si>
  <si>
    <t>4030102. CONOCIMIENTO PARA LA GESTIÓN DEL RIESGO DE DESASTRES</t>
  </si>
  <si>
    <t>4030103. REDUCCIÓN DEL RIESGO DE DESASTRES</t>
  </si>
  <si>
    <t>4030104. MANEJO DE DESASTRES Y EMERGENCIAS</t>
  </si>
  <si>
    <t>4030301. ESPACIOS ADECUADOS PARA EL CUIDADO DE LOS ANIMALES EN CONDICIÓN DE CALLE</t>
  </si>
  <si>
    <t>4030302. PROMOCIÓN DE LAS BUENAS PRACTICAS DEL CUIDADO DE LOS ANIMALES DOMESTICOS Y PARA LA PRODUCCIÓN PECUARIA</t>
  </si>
  <si>
    <t>4040101. EDUCACIÓN AMBIENTAL EN CONTEXTOS RURALES Y URBANOS</t>
  </si>
  <si>
    <t>4040102. PARTICIPACIÓN PARA LA GESTIÓN AMBIENTAL</t>
  </si>
  <si>
    <t>4050101. FORTALECIMIENTO DE LOS ORGANISMOS DE CONTROL PARA ATENDER LA EMERGENCIA SANITARIA, ECONOMICA, SOCIAL Y ECOLOGICA OCASIONADA POR EL CORONAVIRUS COVID-19</t>
  </si>
  <si>
    <t>4050201. FORTALECIMIENTO DE LAS ENTIDADES PRESTADORAS DE SALUD DEL DEPARTAMENTO PARA ATENDER LA EMERGENCIA SANITARIA, ECONOMICA, SOCIAL Y ECOLOGICA OCASIONADA POR EL CORONAVIRUS COVID-19</t>
  </si>
  <si>
    <t>4050202. FORTALECIMIENTO DE LA RED HOSPITALARIA DEL DEPARTAMENTO PARA ATENDER LA EMERGENCIA SANITARIA, ECONOMICA, SOCIAL Y ECOLOGICA OCASIONADA POR EL CORONAVIRUS COVID-19</t>
  </si>
  <si>
    <t>4050301. PLAN DE ACCIÓN ESPEFICO PARA LA RECUPERACION CONFORME A LA DECLARATORIA DE LA CALAMIDAD PUBLICA Y LA EMERGENCIA SANITARIA, ECONOMICA, SOCIAL Y ECOLOGICA POR EL CORONAVIRUS COVID-19</t>
  </si>
  <si>
    <t>4050302. SEGURIDAD ALIMENTARIA EN EL DEPARTAMENTO PARA  ATENDER LA EMERGENCIA SANITARIA, ECONÓMICA, SOCIAL Y ECOLOGICA OCASIONADA POR EL CORONAVIRUS COVID-19</t>
  </si>
  <si>
    <t>4050303. PLAN DE CONTIGENCIA PARA LOS FUNCIONARIOS DE LA ADMINISTRACIÓN DEPARTAMENTAL PARA  ATENDER LA EMERGENCIA SANITARIA, ECONOMICA, SOCIAL Y ECOLOGICA OCASIONADA POR EL CORONAVIRUS COVID-19</t>
  </si>
  <si>
    <t>VALOR ESPERADO PERIODO GOBIERNO</t>
  </si>
  <si>
    <r>
      <rPr>
        <b/>
        <sz val="10"/>
        <color rgb="FFFF0000"/>
        <rFont val="Trebuchet MS"/>
        <family val="2"/>
      </rPr>
      <t>SELECCIONAR</t>
    </r>
    <r>
      <rPr>
        <b/>
        <sz val="10"/>
        <rFont val="Trebuchet MS"/>
        <family val="2"/>
      </rPr>
      <t xml:space="preserve"> UNIDAD DE MEDIDA</t>
    </r>
  </si>
  <si>
    <r>
      <rPr>
        <b/>
        <sz val="10"/>
        <color rgb="FFFF0000"/>
        <rFont val="Trebuchet MS"/>
        <family val="2"/>
      </rPr>
      <t>SELECCIONAR</t>
    </r>
    <r>
      <rPr>
        <b/>
        <sz val="10"/>
        <rFont val="Trebuchet MS"/>
        <family val="2"/>
      </rPr>
      <t xml:space="preserve"> LA LINEA ESTRATEGICA TERRITORIAL (LET)</t>
    </r>
  </si>
  <si>
    <r>
      <rPr>
        <b/>
        <sz val="10"/>
        <color rgb="FFFF0000"/>
        <rFont val="Trebuchet MS"/>
        <family val="2"/>
      </rPr>
      <t>SELECCIONAR</t>
    </r>
    <r>
      <rPr>
        <b/>
        <sz val="10"/>
        <rFont val="Trebuchet MS"/>
        <family val="2"/>
      </rPr>
      <t xml:space="preserve"> LA LINEA DE ACCION (LA)</t>
    </r>
  </si>
  <si>
    <r>
      <rPr>
        <b/>
        <sz val="10"/>
        <color rgb="FFFF0000"/>
        <rFont val="Trebuchet MS"/>
        <family val="2"/>
      </rPr>
      <t xml:space="preserve">SELECCIONAR </t>
    </r>
    <r>
      <rPr>
        <b/>
        <sz val="10"/>
        <rFont val="Trebuchet MS"/>
        <family val="2"/>
      </rPr>
      <t>EL CODIGO ENTIDAD:</t>
    </r>
  </si>
  <si>
    <r>
      <rPr>
        <b/>
        <sz val="10"/>
        <color rgb="FFFF0000"/>
        <rFont val="Trebuchet MS"/>
        <family val="2"/>
      </rPr>
      <t xml:space="preserve">SELECCIONAR </t>
    </r>
    <r>
      <rPr>
        <b/>
        <sz val="10"/>
        <rFont val="Trebuchet MS"/>
        <family val="2"/>
      </rPr>
      <t xml:space="preserve">LA ENTIDAD QUE LA PROPONE: </t>
    </r>
  </si>
  <si>
    <r>
      <rPr>
        <b/>
        <sz val="10"/>
        <color rgb="FFFF0000"/>
        <rFont val="Trebuchet MS"/>
        <family val="2"/>
      </rPr>
      <t>SELECCIONAR</t>
    </r>
    <r>
      <rPr>
        <b/>
        <sz val="10"/>
        <rFont val="Trebuchet MS"/>
        <family val="2"/>
      </rPr>
      <t xml:space="preserve"> EL TIPO DE META (MM, MI, MR)</t>
    </r>
  </si>
  <si>
    <r>
      <rPr>
        <b/>
        <sz val="10"/>
        <color rgb="FFFF0000"/>
        <rFont val="Trebuchet MS"/>
        <family val="2"/>
      </rPr>
      <t>SELECCIONAR</t>
    </r>
    <r>
      <rPr>
        <b/>
        <sz val="10"/>
        <rFont val="Trebuchet MS"/>
        <family val="2"/>
      </rPr>
      <t xml:space="preserve"> EL PROGRAMA (PROG)</t>
    </r>
  </si>
  <si>
    <t>FORMATO DE SOLICITUD Y APROBACION DE METAS DE RESULTADO</t>
  </si>
  <si>
    <t>FORMATO DE SOLICITUD Y APROBACION DE METAS DE PRODUCTO</t>
  </si>
  <si>
    <t>DESCRIPCION DE LA META DE RESULTADO</t>
  </si>
  <si>
    <r>
      <rPr>
        <b/>
        <sz val="10"/>
        <color rgb="FFFF0000"/>
        <rFont val="Trebuchet MS"/>
        <family val="2"/>
      </rPr>
      <t>SELECCIONAR</t>
    </r>
    <r>
      <rPr>
        <b/>
        <sz val="10"/>
        <rFont val="Trebuchet MS"/>
        <family val="2"/>
      </rPr>
      <t xml:space="preserve"> EL PROGRAMA (PROG) - </t>
    </r>
    <r>
      <rPr>
        <b/>
        <sz val="10"/>
        <color rgb="FFFF0000"/>
        <rFont val="Trebuchet MS"/>
        <family val="2"/>
      </rPr>
      <t>SOLO PARA METAS DE RESULTADO</t>
    </r>
  </si>
  <si>
    <r>
      <rPr>
        <b/>
        <sz val="11"/>
        <color rgb="FFFF0000"/>
        <rFont val="Trebuchet MS"/>
        <family val="2"/>
      </rPr>
      <t xml:space="preserve">DIGITAR EL CODIGO Y NOMBRE CORRESPONDIENTE </t>
    </r>
    <r>
      <rPr>
        <b/>
        <sz val="11"/>
        <rFont val="Trebuchet MS"/>
        <family val="2"/>
      </rPr>
      <t xml:space="preserve">- SUBPROGRAMA (SUBPRO) - </t>
    </r>
    <r>
      <rPr>
        <b/>
        <sz val="11"/>
        <color rgb="FFFF0000"/>
        <rFont val="Trebuchet MS"/>
        <family val="2"/>
      </rPr>
      <t>SOLO METAS DE PRODUCTO</t>
    </r>
  </si>
  <si>
    <r>
      <rPr>
        <b/>
        <sz val="11"/>
        <color rgb="FFFF0000"/>
        <rFont val="Trebuchet MS"/>
        <family val="2"/>
      </rPr>
      <t xml:space="preserve">DIGITAR EL CODIGO Y NOMBRE CORRESPONDIENTE </t>
    </r>
    <r>
      <rPr>
        <b/>
        <sz val="11"/>
        <rFont val="Trebuchet MS"/>
        <family val="2"/>
      </rPr>
      <t>- SUBPROGRAMA (SUBPRO)</t>
    </r>
  </si>
  <si>
    <r>
      <t xml:space="preserve">RECURSOS PROGRAMADOS POR AÑO Y FUENTE DE FINANCIACION - </t>
    </r>
    <r>
      <rPr>
        <b/>
        <sz val="11"/>
        <color rgb="FFFF0000"/>
        <rFont val="Trebuchet MS"/>
        <family val="2"/>
      </rPr>
      <t>SOLO PARA METAS DE PRODUCTO</t>
    </r>
  </si>
  <si>
    <t xml:space="preserve">JOSE MORENO BARCO </t>
  </si>
  <si>
    <t>CARLOS ALARCON JARAMILLO</t>
  </si>
  <si>
    <t xml:space="preserve">ALVARO RUIZ </t>
  </si>
  <si>
    <t xml:space="preserve">GERENTE GENERAL </t>
  </si>
  <si>
    <t>PROFESIONAL</t>
  </si>
  <si>
    <t xml:space="preserve">PROFESIONAL </t>
  </si>
  <si>
    <t>Comprende acciones para la conservación del mejor desempeño fiscal de los departamentos del país y la categoría especial y la calificación AAA del Departamento del Valle del Cauca, así como el fortalecimiento de las finanzas y la consecución, gestión y administración de recursos para la realización del Plan de Desarrollo, aunado al manejo de la marca región y la consecución de recursos para el fomento de la productividad y competitividad, entre otros aspectos.</t>
  </si>
  <si>
    <t>5040103 Monopolio Licores, Lotería  y juegos de azar</t>
  </si>
  <si>
    <t>50401 Hacienda pública saludable</t>
  </si>
  <si>
    <t xml:space="preserve">INCREMENTAR </t>
  </si>
  <si>
    <t xml:space="preserve">LAS TRANFERENCIAS DE LA ILV AL DEPARTAMENTO </t>
  </si>
  <si>
    <t>DURANTE EL PERIODO DE GOBIERNO</t>
  </si>
  <si>
    <t>DUARANTE EL PERIODO DE GOBIERNO</t>
  </si>
  <si>
    <t>MI</t>
  </si>
  <si>
    <t>A</t>
  </si>
  <si>
    <t xml:space="preserve">PESOS </t>
  </si>
  <si>
    <t xml:space="preserve">ILV. INDUSTRIA DE LICORES DEL VALLE </t>
  </si>
  <si>
    <t xml:space="preserve">UNIDADES </t>
  </si>
  <si>
    <t>LAS BOTELLAS DE 750CC VENDIDAS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</si>
</sst>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4"/>
      <name val="Trebuchet MS"/>
      <family val="2"/>
    </font>
    <font>
      <sz val="8"/>
      <name val="Calibri"/>
      <family val="2"/>
    </font>
    <font>
      <sz val="11"/>
      <color indexed="8"/>
      <name val="Trebuchet MS"/>
      <family val="2"/>
    </font>
    <font>
      <sz val="14"/>
      <color indexed="8"/>
      <name val="Trebuchet MS"/>
      <family val="2"/>
    </font>
    <font>
      <b/>
      <sz val="11"/>
      <color indexed="8"/>
      <name val="Trebuchet MS"/>
      <family val="2"/>
    </font>
    <font>
      <b/>
      <sz val="10"/>
      <name val="Trebuchet MS"/>
      <family val="2"/>
    </font>
    <font>
      <b/>
      <sz val="9"/>
      <color indexed="8"/>
      <name val="Trebuchet MS"/>
      <family val="2"/>
    </font>
    <font>
      <sz val="12"/>
      <name val="Trebuchet MS"/>
      <family val="2"/>
    </font>
    <font>
      <sz val="11"/>
      <color theme="0"/>
      <name val="Trebuchet MS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rebuchet MS"/>
      <family val="2"/>
    </font>
    <font>
      <sz val="12"/>
      <color indexed="8"/>
      <name val="Trebuchet MS"/>
      <family val="2"/>
    </font>
    <font>
      <b/>
      <sz val="9"/>
      <name val="Trebuchet MS"/>
      <family val="2"/>
    </font>
    <font>
      <b/>
      <sz val="10"/>
      <color rgb="FFFF0000"/>
      <name val="Trebuchet MS"/>
      <family val="2"/>
    </font>
    <font>
      <b/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29">
    <xf numFmtId="0" fontId="0" fillId="0" borderId="0" xfId="0"/>
    <xf numFmtId="0" fontId="3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/>
    <xf numFmtId="0" fontId="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16" fillId="0" borderId="0" xfId="0" applyFont="1"/>
    <xf numFmtId="3" fontId="17" fillId="0" borderId="1" xfId="1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4" borderId="0" xfId="0" applyFont="1" applyFill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3" fontId="17" fillId="0" borderId="1" xfId="1" applyNumberFormat="1" applyFont="1" applyBorder="1" applyAlignment="1" applyProtection="1">
      <alignment horizontal="right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3" fontId="17" fillId="0" borderId="1" xfId="1" applyNumberFormat="1" applyFont="1" applyBorder="1" applyAlignment="1" applyProtection="1">
      <alignment horizontal="right" vertical="center" wrapText="1"/>
    </xf>
    <xf numFmtId="0" fontId="3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3" fontId="17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17" fillId="5" borderId="1" xfId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>
      <alignment horizontal="left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9" fillId="2" borderId="14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10" xfId="1" applyFont="1" applyFill="1" applyBorder="1" applyAlignment="1">
      <alignment horizontal="left" vertical="center" wrapText="1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 applyProtection="1">
      <alignment horizontal="center" vertical="center" wrapText="1"/>
      <protection hidden="1"/>
    </xf>
    <xf numFmtId="0" fontId="10" fillId="2" borderId="11" xfId="1" applyFont="1" applyFill="1" applyBorder="1" applyAlignment="1" applyProtection="1">
      <alignment horizontal="center" vertical="center" wrapText="1"/>
      <protection hidden="1"/>
    </xf>
    <xf numFmtId="0" fontId="10" fillId="2" borderId="10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232472</xdr:colOff>
      <xdr:row>1</xdr:row>
      <xdr:rowOff>16144</xdr:rowOff>
    </xdr:from>
    <xdr:to>
      <xdr:col>1</xdr:col>
      <xdr:colOff>968642</xdr:colOff>
      <xdr:row>3</xdr:row>
      <xdr:rowOff>0</xdr:rowOff>
    </xdr:to>
    <xdr:pic>
      <xdr:nvPicPr>
        <xdr:cNvPr id="2" name="Picture 2" descr="http://elvallenostoca.galeon.com/fotos/escudo1.jpg">
          <a:extLst>
            <a:ext uri="{FF2B5EF4-FFF2-40B4-BE49-F238E27FC236}">
              <a16:creationId xmlns="" xmlns:a16="http://schemas.microsoft.com/office/drawing/2014/main" id="{467F3B5B-82D0-49BE-BCE9-C0509852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7447" y="311419"/>
          <a:ext cx="736170" cy="545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232472</xdr:colOff>
      <xdr:row>1</xdr:row>
      <xdr:rowOff>16144</xdr:rowOff>
    </xdr:from>
    <xdr:to>
      <xdr:col>1</xdr:col>
      <xdr:colOff>968642</xdr:colOff>
      <xdr:row>3</xdr:row>
      <xdr:rowOff>0</xdr:rowOff>
    </xdr:to>
    <xdr:pic>
      <xdr:nvPicPr>
        <xdr:cNvPr id="4099" name="Picture 2" descr="http://elvallenostoca.galeon.com/fotos/escudo1.jpg">
          <a:extLst>
            <a:ext uri="{FF2B5EF4-FFF2-40B4-BE49-F238E27FC236}">
              <a16:creationId xmlns="" xmlns:a16="http://schemas.microsoft.com/office/drawing/2014/main" id="{00000000-0008-0000-01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2303" y="306737"/>
          <a:ext cx="736170" cy="532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barreras/Downloads/SOLICITUD%20METAS/FO-M1-P1-06%20V02%20Recibo%20y%20aprobaci&#243;n%20de%20met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TAS RESULTADO"/>
      <sheetName val="METAS PRODUCTO"/>
      <sheetName val="CODIFICACIONES"/>
    </sheetNames>
    <sheetDataSet>
      <sheetData sheetId="0" refreshError="1"/>
      <sheetData sheetId="1" refreshError="1"/>
      <sheetData sheetId="2">
        <row r="2">
          <cell r="A2" t="str">
            <v>MI</v>
          </cell>
          <cell r="B2" t="str">
            <v>PR-M1-P1-01 . Procedimiento para formular, implementar ,evaluar y ajustar las políticas públicas</v>
          </cell>
          <cell r="C2" t="str">
            <v>1101. DESPACHO DEL GOBERNADOR</v>
          </cell>
        </row>
        <row r="3">
          <cell r="A3" t="str">
            <v>MM</v>
          </cell>
          <cell r="B3" t="str">
            <v xml:space="preserve">PR-M1-P1-02 . Procedimiento para la formulación de planes </v>
          </cell>
          <cell r="C3" t="str">
            <v>1105. SECRETARIA DE EDUCACION</v>
          </cell>
        </row>
        <row r="4">
          <cell r="A4" t="str">
            <v>MR</v>
          </cell>
          <cell r="B4" t="str">
            <v xml:space="preserve">PR-M1-P1-03 . Procedimiento para el seguimiento y evaluación del Plan de Desarrollo </v>
          </cell>
          <cell r="C4" t="str">
            <v>1106. SECRETARIA DE SALUD</v>
          </cell>
        </row>
        <row r="5">
          <cell r="B5" t="str">
            <v>PR-M1-P1-04 . Procedimiento para gestión del sistema de información para la planificación</v>
          </cell>
          <cell r="C5" t="str">
            <v>1108. SECRETARIA DE GOBIERNO</v>
          </cell>
        </row>
        <row r="6">
          <cell r="B6" t="str">
            <v>PR-M1-P1-05 . Procedimiento  Seguimiento a la Inversión Publica</v>
          </cell>
          <cell r="C6" t="str">
            <v>1114. SECRETARIA DE CULTURA</v>
          </cell>
        </row>
        <row r="7">
          <cell r="B7" t="str">
            <v xml:space="preserve">PR-M1-P1-06 . Procedimiento de rendición de cuentas </v>
          </cell>
          <cell r="C7" t="str">
            <v>1117. SECRETARIA DE ASUNTOS ETNICOS</v>
          </cell>
        </row>
        <row r="8">
          <cell r="B8" t="str">
            <v>PR- M1-P1-07 . Procedimiento para registrar proyectos que deseen conseguir recursos de Cooperación Internacional</v>
          </cell>
          <cell r="C8" t="str">
            <v>1122. SECRETARIA PRIVADA</v>
          </cell>
        </row>
        <row r="9">
          <cell r="B9" t="str">
            <v>PR-M1-P1-08 . Procedimiento  de formular políticas públicas sociales</v>
          </cell>
          <cell r="C9" t="str">
            <v>1123. GERENCIA CASA DEL VALLE EN BOGOTA</v>
          </cell>
        </row>
        <row r="10">
          <cell r="B10" t="str">
            <v>PR-M1-P1-09 . Procedimiento para administrar el banco de  programas y proyectos de inversión</v>
          </cell>
          <cell r="C10" t="str">
            <v>1124. ALTA CONSEJERIA PARA LA PAZ Y LOS DERECHOS HUMANOS</v>
          </cell>
        </row>
        <row r="11">
          <cell r="B11" t="str">
            <v>PR-M1-P1-10 . Procedimiento para la elaboración del Plan Operativo Anual de Inversiones - POAI</v>
          </cell>
          <cell r="C11" t="str">
            <v>1125. ALTA CONSEJERIA PARA MORALIDAD ADMINISTRATIVA, LA TRANSPARENCIA Y LA LUCHA CONTRA CORRUPCION</v>
          </cell>
        </row>
        <row r="12">
          <cell r="B12" t="str">
            <v>PR-M1-P1-11 . Liberación del recurso de inversión elemento PEP (Plan Estructurado del Proyecto)</v>
          </cell>
          <cell r="C12" t="str">
            <v xml:space="preserve">1126. SECRETARIA DE HACIENDA Y FINANZAS PUBLICAS </v>
          </cell>
        </row>
        <row r="13">
          <cell r="B13" t="str">
            <v xml:space="preserve">PR-M1-P1-12 . APOYO Y ASESORIA EN LA FORMULACION Y ESTRUCTURACION DE PROYECTOS(RECURSOS SGR– OCAD PACIFICO, VALLE) </v>
          </cell>
          <cell r="C13" t="str">
            <v>1127. SECRETARIA GENERAL</v>
          </cell>
        </row>
        <row r="14">
          <cell r="B14" t="str">
            <v xml:space="preserve">PR-M1-P1-13 . VERIFICACION DE REQUISITOS PROYECTOS SGR Y TRAMITE DE VIABILIZACION, PRIORIZACION Y APROBACION ANTE OCAD VALLE Y PACIFICO </v>
          </cell>
          <cell r="C14" t="str">
            <v>1128. SECRETARIA DE GESTION HUMANA Y DESARROLLO ORGANIZACIONAL</v>
          </cell>
        </row>
        <row r="15">
          <cell r="B15" t="str">
            <v xml:space="preserve">PR-M1-P1-13 . VERIFICACION DE REQUISITOS PROYECTOS SGR Y TRAMITE DE VIABILIZACION, PRIORIZACION Y APROBACION ANTE OCAD VALLE Y PACIFICO </v>
          </cell>
          <cell r="C15" t="str">
            <v>1129. SECRETARIA DE INFRAESTRUCTURA Y DEL TRANSPORTE</v>
          </cell>
        </row>
        <row r="16">
          <cell r="B16" t="str">
            <v>PR-M1-P1-14 . CONTRATO PLAN</v>
          </cell>
          <cell r="C16" t="str">
            <v>1130. SECRETARIA DE MEDIO AMBIENTE, AGRICULTURA , SEGURIDAD ALIMENTARIA Y PESCA</v>
          </cell>
        </row>
        <row r="17">
          <cell r="B17" t="str">
            <v xml:space="preserve">PR-M1-P1-15 . REVISION PROYECTOS (RECURSOS SGR – OCAD MUNICIPAL) </v>
          </cell>
          <cell r="C17" t="str">
            <v>1131. SECRETARIA VIVIENDA Y HABITAT</v>
          </cell>
        </row>
        <row r="18">
          <cell r="B18" t="str">
            <v>PR-M1-P1-16. Procedimiento para registrar proyectos que deseen conseguir recursos de Cooperación Internacional</v>
          </cell>
          <cell r="C18" t="str">
            <v>1132. SECRETARIA DE PARTICIPACION Y DESARROLLO SOCIAL</v>
          </cell>
        </row>
        <row r="19">
          <cell r="B19" t="str">
            <v>PR-M1-P2-01 . Procedimiento Elaborar  El Plan Financiero Del Departamento</v>
          </cell>
          <cell r="C19" t="str">
            <v>1133. SECRETARIA DE TURISMO Y COMERCIO</v>
          </cell>
        </row>
        <row r="20">
          <cell r="B20" t="str">
            <v>PR-M1-P2-02 . Procedimiento Elaborar El Marco Fiscal De Mediano Plazo</v>
          </cell>
          <cell r="C20" t="str">
            <v>1134. SECRETARIA DE LA MUJER, EQUIDAD DE GENERO Y DIVERSIDAD SEXUAL</v>
          </cell>
        </row>
        <row r="21">
          <cell r="B21" t="str">
            <v>PR-M1-P2-03 . Procedimiento Elaborar Presupuesto General Del Departamento</v>
          </cell>
          <cell r="C21" t="str">
            <v>1135. UNIDAD ADMINISTRATIVA DE RENTAS Y GESTION DE RECURSOS</v>
          </cell>
        </row>
        <row r="22">
          <cell r="B22" t="str">
            <v>PR-M1-P2-04 . Procedimiento Elaborar El Presupuesto De Las Empresas Industriales Y Comerciales Del Estado - E.I.C.E.S  Nivel Departamental</v>
          </cell>
          <cell r="C22" t="str">
            <v>1136. DEPARTAMENTO ADMINISTRATIVO DE PLANEACION</v>
          </cell>
        </row>
        <row r="23">
          <cell r="B23" t="str">
            <v>PR-M1-P2-05 . Procedimiento Elaborar El Presupuesto De Las Empresas Sociales Del Estado -E.S.E. S Nivel Departamental</v>
          </cell>
          <cell r="C23" t="str">
            <v>1137. DEPARTAMENTO ADMINISTRATIVO JURIDICO</v>
          </cell>
        </row>
        <row r="24">
          <cell r="B24" t="str">
            <v>PR-M1-P2-06 . Procedimiento Solicitar Autorización Para Comprometer Vigencias Futuras Administración Central Y Establecimientos Públicos</v>
          </cell>
          <cell r="C24" t="str">
            <v>1138. DEPARTAMENTO ADMINISTRATIVO DE LAS TECNOLOGIAS DE LA INFORMACION Y DE LAS COMUNICACIONES</v>
          </cell>
        </row>
        <row r="25">
          <cell r="B25" t="str">
            <v>PR-M1-P2-07. Procedimiento Solicitar Autorización Para Comprometer Vigencias Futuras E.I.C.E.´S Y E.S.E.´S</v>
          </cell>
          <cell r="C25" t="str">
            <v>1139. OFICINA DE CONTROL INTERNO</v>
          </cell>
        </row>
        <row r="26">
          <cell r="B26" t="str">
            <v>PR-M1-P2-27. Certificado de Impacto Fiscal</v>
          </cell>
          <cell r="C26" t="str">
            <v>1140. OFICINA DE CONTROL INTERNO DISCIPLINARIO</v>
          </cell>
        </row>
        <row r="27">
          <cell r="B27" t="str">
            <v>PR-M1-P3-01 . Procedimiento Planear y administrar el Sistema Integrado de Gestión</v>
          </cell>
          <cell r="C27" t="str">
            <v>1160. BENEFICENCIA DEL VALLE DEL CAUCA</v>
          </cell>
        </row>
        <row r="28">
          <cell r="B28" t="str">
            <v>PR-M1-P3-02 . Procedimiento realizar la Revisión Gerencial del SIG</v>
          </cell>
          <cell r="C28" t="str">
            <v>1161. BIBLIOTECA DEPARTAMENTAL JORGE GARCES BORRERO</v>
          </cell>
        </row>
        <row r="29">
          <cell r="B29" t="str">
            <v>PR-M1-P3-03 . Procedimiento Planificación del Modelo de Gestión de Riesgos</v>
          </cell>
          <cell r="C29" t="str">
            <v>1162. CORPOCUENCAS</v>
          </cell>
        </row>
        <row r="30">
          <cell r="B30" t="str">
            <v>PR-M1-P3-04 . Procedimiento Control de Registros</v>
          </cell>
          <cell r="C30" t="str">
            <v>1163. CORPORACION PARA LA RECREACION POPULAR DEL VALLE DEL CAUCA - RECREAVALLE</v>
          </cell>
        </row>
        <row r="31">
          <cell r="B31" t="str">
            <v>PR-M1-P3-05. Procedimiento elaboración y control de documentos</v>
          </cell>
          <cell r="C31" t="str">
            <v>1164. HOSPITAL DEPARTAMENTAL</v>
          </cell>
        </row>
        <row r="32">
          <cell r="B32" t="str">
            <v>PR-M1-P4-01 . Procedimiento Cubrimiento Eventos De Agenda Gobernador</v>
          </cell>
          <cell r="C32" t="str">
            <v>1165. HOSPITAL PSIQUIATRICO</v>
          </cell>
        </row>
        <row r="33">
          <cell r="B33" t="str">
            <v>PR-M1-P4-02 . Procedimiento Elaboración Programa De Televisión</v>
          </cell>
          <cell r="C33" t="str">
            <v>1166. IMPRENTA DEPARTAMENTAL</v>
          </cell>
        </row>
        <row r="34">
          <cell r="B34" t="str">
            <v>PR-M1-P4-03 . Procedimiento Publicación  De Nota En Página Web</v>
          </cell>
          <cell r="C34" t="str">
            <v>1167. INDUSTRIA DE LICORES DEL VALLE DEL CAUCA</v>
          </cell>
        </row>
        <row r="35">
          <cell r="B35" t="str">
            <v>PR-M1-P4-04. Procedimiento Rueda De Prensa</v>
          </cell>
          <cell r="C35" t="str">
            <v>1168. INSTITUTO COLOMBIANO DE BALLET - INCOLBALLET</v>
          </cell>
        </row>
        <row r="36">
          <cell r="B36" t="str">
            <v>PR-M1-P4-05 . Procedimiento Elaboración De Material P.O.P</v>
          </cell>
          <cell r="C36" t="str">
            <v>1169. INSTITUTO DE EDUCACION TECNICA PROFESIONAL DE ROLDANILLO</v>
          </cell>
        </row>
        <row r="37">
          <cell r="B37" t="str">
            <v>PR-M1-P4-06. Procedimiento De Recepción Y  Difusión De La Información Interna</v>
          </cell>
          <cell r="C37" t="str">
            <v>1170. INSTITUTO DE INVESTIGACIONES CIENTIFICAS DEL VALLE DEL CAUCA</v>
          </cell>
        </row>
        <row r="38">
          <cell r="B38" t="str">
            <v>PR-M1-P4-07 . Procedimiento Elaboracion De Boletines De Prensa</v>
          </cell>
          <cell r="C38" t="str">
            <v>1171. INSTITUTO DEL DEPORTE Y RECREACION DEL VALLE DEL CAUCA - INDERVALLE</v>
          </cell>
        </row>
        <row r="39">
          <cell r="B39" t="str">
            <v>PR-M1-P4-08 . Procedimiento Publicación De Información En Redes Sociales</v>
          </cell>
          <cell r="C39" t="str">
            <v>1172. INSTITUTO DEPARTAMENTAL DE BELLAS ARTES</v>
          </cell>
        </row>
        <row r="40">
          <cell r="B40" t="str">
            <v>PR-M1-P4-09. Procedimiento Publicación De Carteleras</v>
          </cell>
          <cell r="C40" t="str">
            <v>1173. INSTITUTO FINANCIERO DEL VALLE DEL CAUCA - INFIVALLE</v>
          </cell>
        </row>
        <row r="41">
          <cell r="B41" t="str">
            <v>PR-M1-P4-10 . Procedimiento Monitoreo De Medios</v>
          </cell>
          <cell r="C41" t="str">
            <v>1174. TELEPACIFICO</v>
          </cell>
        </row>
        <row r="42">
          <cell r="B42" t="str">
            <v>PR-M2-P1-01 . Procedimiento para promover encadenamientos productivos</v>
          </cell>
          <cell r="C42" t="str">
            <v>1175. UNIVERSIDAD DEL VALLE</v>
          </cell>
        </row>
        <row r="43">
          <cell r="B43" t="str">
            <v>PR-M2-P1-02 . Procedimiento para generar información de los sectores productivos</v>
          </cell>
          <cell r="C43" t="str">
            <v>1176. VALLECAUCANA DE AGUAS</v>
          </cell>
        </row>
        <row r="44">
          <cell r="B44" t="str">
            <v>PR-M2-P1-03 . Procedimiento para coordinar las entidades de los sectores agropecuario, agroindustrial y minero</v>
          </cell>
        </row>
        <row r="45">
          <cell r="B45" t="str">
            <v>PR-M2-P1-04 . Procedimiento para promover la seguridad alimentaria y proyectos de desarrollo rural</v>
          </cell>
        </row>
        <row r="46">
          <cell r="B46" t="str">
            <v>PR-M2-P1-05 . Procedimiento para promover la conservación del medio ambiente y el desarrollo sostenible</v>
          </cell>
        </row>
        <row r="47">
          <cell r="B47" t="str">
            <v>PR-M2-P2-01 . Procedimiento para el fortalecimiento empresarial y el fomento al emprendimiento</v>
          </cell>
        </row>
        <row r="48">
          <cell r="B48" t="str">
            <v>PR-M2-P2-02 . Procedimiento para fomentar el desarrollo económico local</v>
          </cell>
        </row>
        <row r="49">
          <cell r="B49" t="str">
            <v>PR-M2-P2-03 . Procedimiento para contribuir a  disminuir la pobreza y la exclusión social</v>
          </cell>
        </row>
        <row r="50">
          <cell r="B50" t="str">
            <v>PR-M2-P3-01 . Procedimiento Convocatorias proyectos Ciencia Tecnología e Innovación</v>
          </cell>
        </row>
        <row r="51">
          <cell r="B51" t="str">
            <v>PR-M2-P3-02 . Procedimiento Verificación de requisitos proyectos de Ciencia, tecnología e Innovación.</v>
          </cell>
        </row>
        <row r="52">
          <cell r="B52" t="str">
            <v>PR-M2-P4-02 . Procedimiento Elaborar el listado oficial de precios de referencia de la Gobernación del Valle del Cauca</v>
          </cell>
        </row>
        <row r="53">
          <cell r="B53" t="str">
            <v>PR-M2-P4-04 . Procedimiento Estructurar y ejecutar proyectos de Infraestructura financiados por el sistema de Valorización</v>
          </cell>
        </row>
        <row r="54">
          <cell r="B54" t="str">
            <v>PR-M3-P1-01 . Establecer las directrices, criterios y cronograma para la organización  y gestión de la Cobertura del Servicio Educativo</v>
          </cell>
        </row>
        <row r="55">
          <cell r="B55" t="str">
            <v>PR-M3-P1-02 . Proyectar cupos</v>
          </cell>
        </row>
        <row r="56">
          <cell r="B56" t="str">
            <v>PR-M3-P1-03 . Solicitar, reservar y asignar cupos oficiales</v>
          </cell>
        </row>
        <row r="57">
          <cell r="B57" t="str">
            <v>PR-M3-P1-04 . Registrar matricula de cupos oficiales</v>
          </cell>
        </row>
        <row r="58">
          <cell r="B58" t="str">
            <v>PR-M3-P1-05 . Hacer seguimiento a la Gestión de matricula</v>
          </cell>
        </row>
        <row r="59">
          <cell r="B59" t="str">
            <v>PR-M3-P1-06 . Gestión de la Evaluación educativa</v>
          </cell>
        </row>
        <row r="60">
          <cell r="B60" t="str">
            <v>PR-M3-P1-07 . Garantizar el mejoramiento continuo de los establecimientos educativos</v>
          </cell>
        </row>
        <row r="61">
          <cell r="B61" t="str">
            <v>PR-M3-P3-01 . Procedimiento para conformación y operación de los consejos de cultura</v>
          </cell>
        </row>
        <row r="62">
          <cell r="B62" t="str">
            <v>PR-M3-P3-02 . Procedimiento de convocatoria de proyectos culturales</v>
          </cell>
        </row>
        <row r="63">
          <cell r="B63" t="str">
            <v>PR-M3-P3-03 . Procedimiento concurso y elecciones de autores vallecaucanos</v>
          </cell>
        </row>
        <row r="64">
          <cell r="B64" t="str">
            <v>PR-M3-P3-04 . Procedimiento para la conformación consejo Dptal de patrimonio cultural</v>
          </cell>
        </row>
        <row r="65">
          <cell r="B65" t="str">
            <v>PR-M3-P3-05 . Procedimiento para la convocatoria de proyectos para ser financiados con los recursos del 4% del incremento a la telefonía móvil – Patrimonio Cultural-</v>
          </cell>
        </row>
        <row r="66">
          <cell r="B66" t="str">
            <v xml:space="preserve">PR-M3-P4-01 . Procedimiento para Promover La Participación Social                                             </v>
          </cell>
        </row>
        <row r="67">
          <cell r="B67" t="str">
            <v xml:space="preserve">PR-M3-P4-02 . Procedimiento Para Consolidar Un Sistema Integral De Información Y Conocimiento En Políticas Públicas Sociales                                                                                 </v>
          </cell>
        </row>
        <row r="68">
          <cell r="B68" t="str">
            <v xml:space="preserve">PR-M3-P4-03 . Procedimiento Coordinación Estratégica Interinstitucional Hacia La Garantía De Derechos </v>
          </cell>
        </row>
        <row r="69">
          <cell r="B69" t="str">
            <v>PR-M3-P5-01 . Procedimiento para socializar políticas y normas relacionadas con el hábitat</v>
          </cell>
        </row>
        <row r="70">
          <cell r="B70" t="str">
            <v>PR-M3-P5-02 . Procedimiento para promover y fortalecer las OPV´s y otras organizaciones comunitarias, cuya actuación se relacione con el hábitat.</v>
          </cell>
        </row>
        <row r="71">
          <cell r="B71" t="str">
            <v>PR-M3-P5-03 . Procedimiento para asesorar y/o asistir técnicamente a los grupos de interés para el desarrollo de proyectos de hábitat.</v>
          </cell>
        </row>
        <row r="72">
          <cell r="B72" t="str">
            <v xml:space="preserve">PR-M3-P5-04 . Procedimiento para apoyar la legalización y titilación de predios destinados a vivienda de interés social. </v>
          </cell>
        </row>
        <row r="73">
          <cell r="B73" t="str">
            <v>PR-M3-P5-05 . Procedimiento para mantener y actualizar módulos del sistema de información.</v>
          </cell>
        </row>
        <row r="74">
          <cell r="B74" t="str">
            <v>PR-M3-P5-06 . Procedimiento para formular proyectos relacionados con el hábitat.</v>
          </cell>
        </row>
        <row r="75">
          <cell r="B75" t="str">
            <v>PR-M3-P5-07 . Procedimiento para evaluar proyectos relacionados con el hábitat.</v>
          </cell>
        </row>
        <row r="76">
          <cell r="B76" t="str">
            <v>PR-M3-P5-08 . Procedimiento para gestionar recursos externos para el desarrollo de proyectos relacionados con el hábitat.</v>
          </cell>
        </row>
        <row r="77">
          <cell r="B77" t="str">
            <v>PR-M3-P5-09 . Procedimiento para financiar o cofinanciar proyectos de hábitat.</v>
          </cell>
        </row>
        <row r="78">
          <cell r="B78" t="str">
            <v>PR-SP-M3-P6-01-01 . Procedimiento para cofinanciar la continuidad de la afiliación al régimen subsidiado</v>
          </cell>
        </row>
        <row r="79">
          <cell r="B79" t="str">
            <v>PR-SP-M3-P6-01-02 . Procedimiento para realizar asistencia técnica a las DLS, ESES en el componente de aseguramiento</v>
          </cell>
        </row>
        <row r="80">
          <cell r="B80" t="str">
            <v>PR-SP-M3-P6-01-03 . Procedimiento seguimiento verificación y control a la información de afiliación al sistema general de seguridad social en salud</v>
          </cell>
        </row>
        <row r="81">
          <cell r="B81" t="str">
            <v>PR-SP-M3-P6-01-04 . Procedimiento inspección, vigilancia y control al cumplimiento de las competencias en aseguramiento a los actores implicados en el proceso de afiliación</v>
          </cell>
        </row>
        <row r="82">
          <cell r="B82" t="str">
            <v>PR-SP-M3-P6-02-01 . Procedimiento auditoria a la prestación de servicios de salud a la población pobre no asegurada y lo no cubierto por subsidios a la demanda</v>
          </cell>
        </row>
        <row r="83">
          <cell r="B83" t="str">
            <v xml:space="preserve">PR-SP-M3-P6-02-02 . Procedimiento para gestionar el programa de trasplantes en el Departamento y la red de trasplantes regional  </v>
          </cell>
        </row>
        <row r="84">
          <cell r="B84" t="str">
            <v>PR-SP-M3-P6-02-03 . Procedimiento para coordinar el centro regulador de urgencias y emergencias - CRUE</v>
          </cell>
        </row>
        <row r="85">
          <cell r="B85" t="str">
            <v>PR-SP-M3-P6-02-04 . Procedimiento para la revisión y asistencia técnica producción y calidad decreto 2193 - 2004</v>
          </cell>
        </row>
        <row r="86">
          <cell r="B86" t="str">
            <v>PR-SP-M3-P6-02-05 . Procedimiento para realizar auditoria para el mejoramiento de la calidad</v>
          </cell>
        </row>
        <row r="87">
          <cell r="B87" t="str">
            <v xml:space="preserve">PR-SP-M3-P6-02-06 . Procedimiento para gestionar el plan de mantenimiento hospitalario en el Departamento </v>
          </cell>
        </row>
        <row r="88">
          <cell r="B88" t="str">
            <v>PR-SP-M3-P6-02-07 . Procedimiento para gestionar el plan bienal de inversiones en salud del departamento</v>
          </cell>
        </row>
        <row r="89">
          <cell r="B89" t="str">
            <v>PR-SP-M3-P6-02-08 . Procedimiento para realizar autorización de procedimientos y actividades en salud para la población pobre no asegurada y la no cubierto por subsidios a la demanda</v>
          </cell>
        </row>
        <row r="90">
          <cell r="B90" t="str">
            <v>PR-SP-M3-P6-03-01 . Gestion Del Sistema Único De Habilitación- Suh</v>
          </cell>
        </row>
        <row r="91">
          <cell r="B91" t="str">
            <v>PR-SP-M3-P6-03-02 . Asistencia Técnica En Los Componentes Del Sistema Obligatorio De Garantía De La Calidad</v>
          </cell>
        </row>
        <row r="92">
          <cell r="B92" t="str">
            <v>PR-SP-M3-P6-03-03 . Gestion Del Sistema Información Para La Calidad</v>
          </cell>
        </row>
        <row r="93">
          <cell r="B93" t="str">
            <v>PR-SP-M3-P6-03-04 . Inspección , Vigilancia A Los Prestadores De Servicios De Salud Con Fallas En El Sistema Único De Habilitación</v>
          </cell>
        </row>
        <row r="94">
          <cell r="B94" t="str">
            <v>PR-SP-M3-P6-03-05 . Seguimiento A Las Quejas Por Fallas En La Prestación De Servicios De Salud</v>
          </cell>
        </row>
        <row r="95">
          <cell r="B95" t="str">
            <v>PR-SP-M3-P6-03-06 . Gestionar Los Programas De Tecno vigilancia y Fármaco vigilancia En Los Prestadores De Servicios De Salud</v>
          </cell>
        </row>
        <row r="96">
          <cell r="B96" t="str">
            <v>PR-SP-M3-P7-01-01 . Planeación de recursos financieros</v>
          </cell>
        </row>
        <row r="97">
          <cell r="B97" t="str">
            <v>PR-SP-M3-P7-01-02 . Ejecución de recursos financieros del fondo Departamental de salud con relación a planes, programas y proyectos</v>
          </cell>
        </row>
        <row r="98">
          <cell r="B98" t="str">
            <v>PR-SP-M3-P7-01-03 . Procedimiento asesoría y asistencia técnica para la gestion financiera a instituciones de la red pública de prestadores de servicios de salud y a municipios sobre los fondos locales de salud</v>
          </cell>
        </row>
        <row r="99">
          <cell r="B99" t="str">
            <v>PR-SP-M3-P7-01-04 . Procedimiento del Seguimiento y control de las fuentes de los recursos del fondo Departamental de Salud</v>
          </cell>
        </row>
        <row r="100">
          <cell r="B100" t="str">
            <v>PR-SP-M3-P7-01-05 . Procedimiento para Rendición de informes de ejecución de los recursos</v>
          </cell>
        </row>
        <row r="101">
          <cell r="B101" t="str">
            <v>PR-SP-M3-P7-01-06 . Procedimiento de Conciliación y seguimiento a los recursos del fondo Departamental de salud</v>
          </cell>
        </row>
        <row r="102">
          <cell r="B102" t="str">
            <v>PR-SP-M3-P7-01-07 . Conciliación y seguimiento a los recursos del fondo departamental de salud</v>
          </cell>
        </row>
        <row r="103">
          <cell r="B103" t="str">
            <v>PR-SP-M3-P7-03-01 . Adquisición de bienes y servicios</v>
          </cell>
        </row>
        <row r="104">
          <cell r="B104" t="str">
            <v>PR-SP-M3-P7-03-02 . Logística para eventos</v>
          </cell>
        </row>
        <row r="105">
          <cell r="B105" t="str">
            <v>PR-SP-M3-P7-03-03 . Mantenimiento preventivo y correctivo</v>
          </cell>
        </row>
        <row r="106">
          <cell r="B106" t="str">
            <v>PR-SP-M3-P7-03-04 . Transporte terrestre y aéreo</v>
          </cell>
        </row>
        <row r="107">
          <cell r="B107" t="str">
            <v>PR-SP-M3-P7-03-05 . Gestión Documental</v>
          </cell>
        </row>
        <row r="108">
          <cell r="B108" t="str">
            <v>PR-M4-P2-01 . Procedimiento recuperar  la Nacionalidad Colombiana</v>
          </cell>
        </row>
        <row r="109">
          <cell r="B109" t="str">
            <v>PR-M4-P2-02 . Procedimiento  para tramitar pasaportes</v>
          </cell>
        </row>
        <row r="110">
          <cell r="B110" t="str">
            <v>PR-M4-P2-03 . Procedimiento formalizar entidades sin ánimo de lucro</v>
          </cell>
        </row>
        <row r="111">
          <cell r="B111" t="str">
            <v>PR-M4-P2-04 . Procedimiento Nombramiento de Notarios</v>
          </cell>
        </row>
        <row r="112">
          <cell r="B112" t="str">
            <v>PR-M4-P3-01 . Procedimiento Cobrar Ante El Fondo Cuenta El Impuesto De Productos Extranjeros</v>
          </cell>
        </row>
        <row r="113">
          <cell r="B113" t="str">
            <v>PR-M4-P3-02 . Procedimiento Realizar Inspección Tributaria</v>
          </cell>
        </row>
        <row r="114">
          <cell r="B114" t="str">
            <v>PR-M4-P3-03 . Procedimiento Realizar Inspección Contable</v>
          </cell>
        </row>
        <row r="115">
          <cell r="B115" t="str">
            <v>PR-M4-P3-04 . Procedimiento para efectuar Liquidación sugerida del  Impuesto de Vehículos  Automotores</v>
          </cell>
        </row>
        <row r="116">
          <cell r="B116" t="str">
            <v>PR-M4-P3-05 . Procedimiento Autorizar La Entrega De Estampillas De Señalización</v>
          </cell>
        </row>
        <row r="117">
          <cell r="B117" t="str">
            <v>PR-M4-P3-06 . Procedimiento Autorizar El transporte De Mercancía Gravada Con El Impuesto Al Consumo Y/O Participación De Licores</v>
          </cell>
        </row>
        <row r="118">
          <cell r="B118" t="str">
            <v>PR-M4-P3-07 . Procedimiento Legalización de tornaguías</v>
          </cell>
        </row>
        <row r="119">
          <cell r="B119" t="str">
            <v>PR-M4-P3-08 . Procedimiento Expedición De Cartas De Levantamiento De Gravamen De La Contribución De Valorización Departamental</v>
          </cell>
        </row>
        <row r="120">
          <cell r="B120" t="str">
            <v>PR-M4-P3-09 . Procedimiento Expedir Certificados De Pago De Contribución De Valorización Departamental</v>
          </cell>
        </row>
        <row r="121">
          <cell r="B121" t="str">
            <v>PR-M4-P3-10 . Procedimiento para facturar la Contribución de Valorización Departamental</v>
          </cell>
        </row>
        <row r="122">
          <cell r="B122" t="str">
            <v>PR-M4-P3-11 . Procedimiento para el Cobro Persuasivo</v>
          </cell>
        </row>
        <row r="123">
          <cell r="B123" t="str">
            <v>PR-M4-P3-12 . Procedimiento Liquidación De Aforo</v>
          </cell>
        </row>
        <row r="124">
          <cell r="B124" t="str">
            <v>PR-M4-P3-13 . Procedimiento para Liquidación de Corrección Aritmética</v>
          </cell>
        </row>
        <row r="125">
          <cell r="B125" t="str">
            <v>PR-M4-P3-14 . Procedimiento para realizar Liquidación de Corrección para disminuir el valor a pagar</v>
          </cell>
        </row>
        <row r="126">
          <cell r="B126" t="str">
            <v>PR-M4-P3-15 . Procedimiento Liquidación De Revisión</v>
          </cell>
        </row>
        <row r="127">
          <cell r="B127" t="str">
            <v>PR-M4-P3-16 . Procedimiento para efectuar aprehensión de productos gravados con Impuestos Departamentales</v>
          </cell>
        </row>
        <row r="128">
          <cell r="B128" t="str">
            <v>PR-M4-P3-17 . Procedimiento para autorizar la inscripción en el registro departamental de impuesto al consumo</v>
          </cell>
        </row>
        <row r="129">
          <cell r="B129" t="str">
            <v>PR-M4-P3-18 . Procedimiento de Decomisos</v>
          </cell>
        </row>
        <row r="130">
          <cell r="B130" t="str">
            <v>PR-M4-P3-19 . Procedimiento para actualizar el RDA (Registro Departamental Automotor) a partir de la información del contribuyente</v>
          </cell>
        </row>
        <row r="131">
          <cell r="B131" t="str">
            <v>PR-M4-P3-20 . Procedimiento para la liquidación del impuesto de registro</v>
          </cell>
        </row>
        <row r="132">
          <cell r="B132" t="str">
            <v>PR-M5-P1-01 . Procedimiento Asesorar y Asistir la Gestión de los Entes Territoriales.</v>
          </cell>
        </row>
        <row r="133">
          <cell r="B133" t="str">
            <v>PR-M5-P2-01 . Procedimiento Para Realizar Evaluación a la Gestión Pública de los Entes Territoriales.</v>
          </cell>
        </row>
        <row r="134">
          <cell r="B134" t="str">
            <v>PR-M5-P2-02 . Procedimiento Para Realizar Seguimiento a la Gestión Pública de los Entes Territoriales.</v>
          </cell>
        </row>
        <row r="135">
          <cell r="B135" t="str">
            <v>PR-M6-P1-01 . Apoyar  permanentemente la preservación del orden público en el departamento</v>
          </cell>
        </row>
        <row r="136">
          <cell r="B136" t="str">
            <v>PR-M6-P1-02 . Gestionar acciones de prevención contra la violencia y delincuencia</v>
          </cell>
        </row>
        <row r="137">
          <cell r="B137" t="str">
            <v>PR-M6-P1-03 . Coordinación y seguimiento de procesos electorales</v>
          </cell>
        </row>
        <row r="138">
          <cell r="B138" t="str">
            <v>PR-M6-P1-04 . Apoyar programas de derechos humanos y derecho internacional humanitario</v>
          </cell>
        </row>
        <row r="139">
          <cell r="B139" t="str">
            <v>PR-M6-P1-05 . Atender y orientar a la población desplazada y víctimas de la violencia</v>
          </cell>
        </row>
        <row r="140">
          <cell r="B140" t="str">
            <v>PR-M6-P1-06 . Promover una cultura de paz y resolución de conflictos.</v>
          </cell>
        </row>
        <row r="141">
          <cell r="B141" t="str">
            <v>PR-M6-P2-01 . Gestión integral del riesgo</v>
          </cell>
        </row>
        <row r="142">
          <cell r="B142" t="str">
            <v>PR-M6-P2-02 . Atender emergencia y/o desastres</v>
          </cell>
        </row>
        <row r="143">
          <cell r="B143" t="str">
            <v>PR-M6-P2-03 . Promover el sistema nacional de bomberos</v>
          </cell>
        </row>
        <row r="144">
          <cell r="B144" t="str">
            <v>PR-M7-P1-01 . Procedimiento Solicitud Y Trámite De Certificados De Disponibilidad Presupuestal - Cdp</v>
          </cell>
        </row>
        <row r="145">
          <cell r="B145" t="str">
            <v>PR-M7-P1-02 . Procedimiento Anulación  O Ajuste Del Valor Del Certificado De Disponibilidad Presupuestal- Cdp</v>
          </cell>
        </row>
        <row r="146">
          <cell r="B146" t="str">
            <v>PR-M7-P1-03 . Procedimiento Aprobación Registro Presupuestal De Compromiso</v>
          </cell>
        </row>
        <row r="147">
          <cell r="B147" t="str">
            <v>PR-M7-P1-04 . Procedimiento Trámite De Anulación Y Ajuste Del Valor De Registro Presupuestal</v>
          </cell>
        </row>
        <row r="148">
          <cell r="B148" t="str">
            <v>PR-M7-P1-05 . Procedimiento Modificaciones Al Presupuesto General Del Departamento</v>
          </cell>
        </row>
        <row r="149">
          <cell r="B149" t="str">
            <v>PR-M7-P1-06 . Procedimiento Formular Modificaciones Al Presupuesto De Los Establecimientos Públicos</v>
          </cell>
        </row>
        <row r="150">
          <cell r="B150" t="str">
            <v>PR-M7-P1-07 . Procedimiento Formular Modificaciones Al Presupuesto De Las E.I.C.E.</v>
          </cell>
        </row>
        <row r="151">
          <cell r="B151" t="str">
            <v>PR-M7-P1-08 . Procedimiento Formular Modificaciones Al Presupuesto De Las Eses</v>
          </cell>
        </row>
        <row r="152">
          <cell r="B152" t="str">
            <v>PR-M7-P2-02 . Elaborar  Plan Anual Mensualizado de Caja – PAC</v>
          </cell>
        </row>
        <row r="153">
          <cell r="B153" t="str">
            <v>PR-M7-P2-03 . Registro y pago de cuentas.</v>
          </cell>
        </row>
        <row r="154">
          <cell r="B154" t="str">
            <v>PR-M7-P2-04 . Devolución de recursos financieros de convenios interadministrativos</v>
          </cell>
        </row>
        <row r="155">
          <cell r="B155" t="str">
            <v>PR-M7-P2-05 . Reexpedir cheques.</v>
          </cell>
        </row>
        <row r="156">
          <cell r="B156" t="str">
            <v>PR-M7-P2-06 . Administración de cuentas bancarias.</v>
          </cell>
        </row>
        <row r="157">
          <cell r="B157" t="str">
            <v>PR-M7-P2-07 . Administrar depósitos judiciales contra empleados, jubilados y acreedores.</v>
          </cell>
        </row>
        <row r="158">
          <cell r="B158" t="str">
            <v>PR-M7-P2-08 . Gestión de embargos contra recursos financieros del departamento.</v>
          </cell>
        </row>
        <row r="159">
          <cell r="B159" t="str">
            <v>PR-M7-P2-10 . Gestión del registro de ingresos del tesoro departamental.</v>
          </cell>
        </row>
        <row r="160">
          <cell r="B160" t="str">
            <v>PR-M7-P2-11 . Registro y custodia de los títulos valores.</v>
          </cell>
        </row>
        <row r="161">
          <cell r="B161" t="str">
            <v>PR-M7-P2-12 . Cierre de tesorería de la Vigencia Fiscal</v>
          </cell>
        </row>
        <row r="162">
          <cell r="B162" t="str">
            <v xml:space="preserve">PR-M7-P2-13 . Procedimiento Para La Rendición De Cuentas  </v>
          </cell>
        </row>
        <row r="163">
          <cell r="B163" t="str">
            <v xml:space="preserve">PR-M7-P2-14 . Procedimiento para la selección de entidades financieras </v>
          </cell>
        </row>
        <row r="164">
          <cell r="B164" t="str">
            <v>PR-M7-P2-15 . procedimiento para el cobro coactivo</v>
          </cell>
        </row>
        <row r="165">
          <cell r="B165" t="str">
            <v>PR-M7-P2-16 . Procedimiento para inversiones de excedentes de liquidez</v>
          </cell>
        </row>
        <row r="166">
          <cell r="B166" t="str">
            <v xml:space="preserve">PR-M7-P3-01 . Procedimiento para generar reportes financieros de contabilidad general </v>
          </cell>
        </row>
        <row r="167">
          <cell r="B167" t="str">
            <v>PR-M7-P3-02 . Procedimiento para registrar ingresos  por rentas o tesorería o reclasificaciones.</v>
          </cell>
        </row>
        <row r="168">
          <cell r="B168" t="str">
            <v>PR-M7-P3-03 . Procedimiento para realizar cierre contable</v>
          </cell>
        </row>
        <row r="169">
          <cell r="B169" t="str">
            <v>PR-M7-P3-04 . Procedimiento para conciliar cuentas bancarias</v>
          </cell>
        </row>
        <row r="170">
          <cell r="B170" t="str">
            <v>PR-M7-P3-05 . Procedimiento para cumplir obligaciones fiscales</v>
          </cell>
        </row>
        <row r="171">
          <cell r="B171" t="str">
            <v xml:space="preserve">PR-M7-P3-06 . Procedimiento para la revisión de facturas </v>
          </cell>
        </row>
        <row r="172">
          <cell r="B172" t="str">
            <v>PR-M7-P3-07 . Procedimiento para diligenciar formato de observaciones Ley 550</v>
          </cell>
        </row>
        <row r="173">
          <cell r="B173" t="str">
            <v>PR-M7-P3-08 . Procedimiento para el registro contable de las inversiones</v>
          </cell>
        </row>
        <row r="174">
          <cell r="B174" t="str">
            <v>PR-M7-P3-09 . Procedimiento para conciliar cuentas con otras dependencias</v>
          </cell>
        </row>
        <row r="175">
          <cell r="B175" t="str">
            <v>PR-M8-P1-01 . Procedimiento para seleccionar, vincular, retirar servidores públicos y administrar planta de personal</v>
          </cell>
        </row>
        <row r="176">
          <cell r="B176" t="str">
            <v>PR-M8-P1-02 . Procedimiento para Selección meritocrática de cargos directivos</v>
          </cell>
        </row>
        <row r="177">
          <cell r="B177" t="str">
            <v>PR-M8-P1-03 . Procedimiento Vinculación de estudiantes en pasantía.</v>
          </cell>
        </row>
        <row r="178">
          <cell r="B178" t="str">
            <v>PR- M8 - P1-04 . Procedimiento Administrar planta de personal.</v>
          </cell>
        </row>
        <row r="179">
          <cell r="B179" t="str">
            <v xml:space="preserve">PR-M8-P1-05 . Procedimiento Evaluar desempeño laboral. </v>
          </cell>
        </row>
        <row r="180">
          <cell r="B180" t="str">
            <v xml:space="preserve">PR-M8-P1-06 . Procedimiento Capacitación de servidores públicos. </v>
          </cell>
        </row>
        <row r="181">
          <cell r="B181" t="str">
            <v xml:space="preserve">PR-M8-P1-07 . Procedimiento Inducción y reinducción de los servidores públicos.. </v>
          </cell>
        </row>
        <row r="182">
          <cell r="B182" t="str">
            <v xml:space="preserve">PR-M8-P1-08 . Procedimiento Salud ocupacional, higiene y seguridad industrial.  </v>
          </cell>
        </row>
        <row r="183">
          <cell r="B183" t="str">
            <v>PR-M8-P1-09 . Procedimiento Ejecución  de los programas de medicina preventiva y del trabajo.</v>
          </cell>
        </row>
        <row r="184">
          <cell r="B184" t="str">
            <v>PR-M8-P1-10 . Procedimiento Medición y mejora del ambiente de trabajo.</v>
          </cell>
        </row>
        <row r="185">
          <cell r="B185" t="str">
            <v>PR-M8-P1-11 . Procedimiento Planeación y ejecución del plan de bienestar.</v>
          </cell>
        </row>
        <row r="186">
          <cell r="B186" t="str">
            <v>PR- M8-P1-12 . Procedimiento Liquidar nómina de empleados y pensionados.</v>
          </cell>
        </row>
        <row r="187">
          <cell r="B187" t="str">
            <v xml:space="preserve">PR-M8-P1-13 . Procedimiento Liquidar nómina de docentes, empleados secretaría de salud y FODE.  </v>
          </cell>
        </row>
        <row r="188">
          <cell r="B188" t="str">
            <v xml:space="preserve">PR-M8-P1-14 . Procedimiento Liquidar aportes parafiscales.. </v>
          </cell>
        </row>
        <row r="189">
          <cell r="B189" t="str">
            <v xml:space="preserve">PR-M8-P1-15 . Procedimiento Liquidar aportes al sistema de seguridad social. </v>
          </cell>
        </row>
        <row r="190">
          <cell r="B190" t="str">
            <v xml:space="preserve">PR-M8-P1-16 . Procedimiento Liquidara viáticos ocasionales. </v>
          </cell>
        </row>
        <row r="191">
          <cell r="B191" t="str">
            <v>PR-M8-P1-17 . Procedimiento Novedades de descuento  entidades bancarias, cooperativas y de salud.</v>
          </cell>
        </row>
        <row r="192">
          <cell r="B192" t="str">
            <v>PR-M8-P1-18 . Procedimiento Validar capacidad de endeudamiento de empleados y jubilados.</v>
          </cell>
        </row>
        <row r="193">
          <cell r="B193" t="str">
            <v xml:space="preserve">PR-M8-P1-19 . Procedimiento Reconocimiento y liquidación de anticipo de cesantías. </v>
          </cell>
        </row>
        <row r="194">
          <cell r="B194" t="str">
            <v>PR-M8-P1-20 . Procedimiento Reconocimiento y liquidación de  cesantías definitivas</v>
          </cell>
        </row>
        <row r="195">
          <cell r="B195" t="str">
            <v>PR-M8-P1-21 . Procedimiento Reconocimiento y liquidación de  cesantías parciales y definitivas del FNA</v>
          </cell>
        </row>
        <row r="196">
          <cell r="B196" t="str">
            <v>PR-M8-P1-22 . Procedimiento Reconocimiento y liquidación de pensión de vejez, invalidez, sobreviviente, sustitución pensional…</v>
          </cell>
        </row>
        <row r="197">
          <cell r="B197" t="str">
            <v>PR-M8-P1-23 . Procedimiento Reconocimiento y reliquidación de pensión</v>
          </cell>
        </row>
        <row r="198">
          <cell r="B198" t="str">
            <v>PR-M8-P1-24 . Procedimiento para reconocimiento y liquidación de re-ajuste de mesada pensional, ley 6ta de 992l</v>
          </cell>
        </row>
        <row r="199">
          <cell r="B199" t="str">
            <v>PR-M8-P1-25 . Procedimiento Reconocimiento, liquidación, emisión y expedición de bonos pensionales, certificación  y …</v>
          </cell>
        </row>
        <row r="200">
          <cell r="B200" t="str">
            <v>PR-M8-P1-26 . Procedimiento para Cuotas partes pensiónales</v>
          </cell>
        </row>
        <row r="201">
          <cell r="B201" t="str">
            <v>PR-M8-P1-27 . Procedimiento Reconocimiento y liquidación de auxilio funerario y de maternidad.</v>
          </cell>
        </row>
        <row r="202">
          <cell r="B202" t="str">
            <v>PR-M8-P1-28 . Procedimiento para ingreso de información a Pasivocol</v>
          </cell>
        </row>
        <row r="203">
          <cell r="B203" t="str">
            <v>PR-M8-P2-01 . Procedimiento para Recibir, Radicar y Realizar el Reparto de la Queja</v>
          </cell>
        </row>
        <row r="204">
          <cell r="B204" t="str">
            <v>PR-M8-P2-02 . Procedimiento para Adelantar Procesos Ordinarios</v>
          </cell>
        </row>
        <row r="205">
          <cell r="B205" t="str">
            <v>PR-M8-P2-03 . Procedimiento para Adelantar Proceso Verbal</v>
          </cell>
        </row>
        <row r="206">
          <cell r="B206" t="str">
            <v>PR-M9-P1-01 . Procedimiento para recibir e ingresar bienes</v>
          </cell>
        </row>
        <row r="207">
          <cell r="B207" t="str">
            <v>PR-M9-P1-02 . Procedimiento para aseguraramiento de funcionarios, bienes e intereses patrimoniales</v>
          </cell>
        </row>
        <row r="208">
          <cell r="B208" t="str">
            <v>PR-M9-P1-03 . Procedimiento para mantener bienes</v>
          </cell>
        </row>
        <row r="209">
          <cell r="B209" t="str">
            <v>PR-M9-P1-04 . Procedimiento para administrar el parque automotor</v>
          </cell>
        </row>
        <row r="210">
          <cell r="B210" t="str">
            <v>PR-M9-P1-05 . Procedimiento para administrar bienes muebles</v>
          </cell>
        </row>
        <row r="211">
          <cell r="B211" t="str">
            <v>PR-M9-P1-07. Procedimiento para dar de baja Bienes Muebles por venta o deterioro</v>
          </cell>
        </row>
        <row r="212">
          <cell r="B212" t="str">
            <v>PR-M9-P1-08 . Procedimiento para Administrar Bienes Inmuebles</v>
          </cell>
        </row>
        <row r="213">
          <cell r="B213" t="str">
            <v>PR-M9-P2-09 . Procedimiento para la selección, evaluación y reevaluación de proveedores y/o contratistas</v>
          </cell>
        </row>
        <row r="214">
          <cell r="B214" t="str">
            <v>PR-M9-P3- 01 . Procedimiento Recepción, Radicación, Registro y Distribución de Correspondencia</v>
          </cell>
        </row>
        <row r="215">
          <cell r="B215" t="str">
            <v>PR-M9-P3-02 . Procedimiento Producción y trámite de Documentos</v>
          </cell>
        </row>
        <row r="216">
          <cell r="B216" t="str">
            <v>PR-M9-P3-03 . Procedimiento organización archivos de gestión y transferencia primaria</v>
          </cell>
        </row>
        <row r="217">
          <cell r="B217" t="str">
            <v xml:space="preserve">PR-M9-P3-04 . Procedimiento consulta de documentos en el archivo central e histórico </v>
          </cell>
        </row>
        <row r="218">
          <cell r="B218" t="str">
            <v>PR-M9-P3-05 . Procedimiento disposición final de los documentos</v>
          </cell>
        </row>
        <row r="219">
          <cell r="B219" t="str">
            <v>PR-M9-P3-06 . Procedimiento realizar numeración de actos administrativos</v>
          </cell>
        </row>
        <row r="220">
          <cell r="B220" t="str">
            <v>PR-M9-P3-07 . Procedimiento Administrar Historias laborales</v>
          </cell>
        </row>
        <row r="221">
          <cell r="B221" t="str">
            <v>PR-M9-P3-08 . Procedimiento Expedición Certificación de Talento Humano</v>
          </cell>
        </row>
        <row r="222">
          <cell r="B222" t="str">
            <v>PR-M10-P1-01 . Procedimiento Para  Realizar Representación Judicial</v>
          </cell>
        </row>
        <row r="223">
          <cell r="B223" t="str">
            <v>PR-M10-P1-02 . Procedimiento Para Realizar Representación Prejudicial</v>
          </cell>
        </row>
        <row r="224">
          <cell r="B224" t="str">
            <v>PR-M10-P1-03 . Procedimiento Para  Realizar Representación Administrativa Jurídica</v>
          </cell>
        </row>
        <row r="225">
          <cell r="B225" t="str">
            <v>PR-M10-P1-04 . Procedimiento Para Revisar Y Emitir Conceptos A Proyectos Y  Actos Administrativos Gubernamentales</v>
          </cell>
        </row>
        <row r="226">
          <cell r="B226" t="str">
            <v>PR-M10-P1-05 . Procedimiento Para Resolver Segundas Instancias</v>
          </cell>
        </row>
        <row r="227">
          <cell r="B227" t="str">
            <v>PR-M10-P1-06 . Procedimiento Para Ejecutar Sanciones Impuestas Por La Procuraduría General De La Nación</v>
          </cell>
        </row>
        <row r="228">
          <cell r="B228" t="str">
            <v>PR-M10-P1-07 . Procedimiento Para Absolver Consultas Jurídicas Y Derechos De Petición</v>
          </cell>
        </row>
        <row r="229">
          <cell r="B229" t="str">
            <v>PR-M10-P2-01 . procedimiento para  realizar inspeccion, vigilancia e investigacion administrativa</v>
          </cell>
        </row>
        <row r="230">
          <cell r="B230" t="str">
            <v>PR-M11-P1-01 . Procedimiento Formular Proyectos De Tic</v>
          </cell>
        </row>
        <row r="231">
          <cell r="B231" t="str">
            <v>PR-M11-P1-02 . Procedimiento Realizar El Seguimiento Y Evaluación A Proyectos De Tic</v>
          </cell>
        </row>
        <row r="232">
          <cell r="B232" t="str">
            <v>PR-M11-P2-01 . Procedimiento Implementar Soluciones   Tic</v>
          </cell>
        </row>
        <row r="233">
          <cell r="B233" t="str">
            <v>PR-M11-P2-02 . Procedimiento Para Administrar Acuerdos De Niveles De Servicio De Tic</v>
          </cell>
        </row>
        <row r="234">
          <cell r="B234" t="str">
            <v>PR-M11-P2-03 . Procedimiento Para Administrar  Acuerdos De Niveles De Operación De Tic</v>
          </cell>
        </row>
        <row r="235">
          <cell r="B235" t="str">
            <v>PR-M11-P2-04 . Procedimiento Gestionar Mesa   De Servicios</v>
          </cell>
        </row>
        <row r="236">
          <cell r="B236" t="str">
            <v>PR-M11-P3-01 . Procedimiento Definir Políticas Y Controles De Seguridad Informática</v>
          </cell>
        </row>
        <row r="237">
          <cell r="B237" t="str">
            <v>PR-M11-P3-02 . Procedimiento Gestionar Seguridad Física Y Lógica De La Plataforma Tecnológica.</v>
          </cell>
        </row>
        <row r="238">
          <cell r="B238" t="str">
            <v>PR-M11-P3-03 . Procedimiento Implementar Planes De Contingencia</v>
          </cell>
        </row>
        <row r="239">
          <cell r="B239" t="str">
            <v>PR-M11-P3-04 . Procedimiento para gestionar incidentes en la administración de servidores de los sistemas de información</v>
          </cell>
        </row>
        <row r="240">
          <cell r="B240" t="str">
            <v>PR-M12-P1-01 . Procedimiento para realizar auditorías  al sistema Integrado de Gestión</v>
          </cell>
        </row>
        <row r="241">
          <cell r="B241" t="str">
            <v>PR-M12-P1-02 . Procedimiento Evaluación del Sistema de Control interno</v>
          </cell>
        </row>
        <row r="242">
          <cell r="B242" t="str">
            <v>PR-M12-P2-01 . Procedimiento Control de Productos o Servicios No Conformes</v>
          </cell>
        </row>
        <row r="243">
          <cell r="B243" t="str">
            <v>PR-M12-P2-02 . Procedimiento Toma de Acciones correctivas, Preventivas y de Mejora</v>
          </cell>
        </row>
        <row r="244">
          <cell r="B244" t="str">
            <v>PR-M12-P2-03 . Procedimiento para la mejora continua de la eficacia, eficiencia y efectividad del SIG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tabSelected="1" topLeftCell="A7" zoomScale="60" zoomScaleNormal="60" zoomScaleSheetLayoutView="85" workbookViewId="0">
      <selection activeCell="A17" sqref="A17:G17"/>
    </sheetView>
  </sheetViews>
  <sheetFormatPr baseColWidth="10" defaultColWidth="13.140625" defaultRowHeight="16.5"/>
  <cols>
    <col min="1" max="1" width="25.42578125" style="1" customWidth="1"/>
    <col min="2" max="2" width="15.42578125" style="1" customWidth="1"/>
    <col min="3" max="3" width="39.28515625" style="1" customWidth="1"/>
    <col min="4" max="4" width="24.42578125" style="1" customWidth="1"/>
    <col min="5" max="5" width="23.7109375" style="1" customWidth="1"/>
    <col min="6" max="6" width="22.85546875" style="1" customWidth="1"/>
    <col min="7" max="7" width="23.140625" style="1" customWidth="1"/>
    <col min="8" max="8" width="22.28515625" style="1" customWidth="1"/>
    <col min="9" max="9" width="22.7109375" style="1" customWidth="1"/>
    <col min="10" max="10" width="23.42578125" style="1" customWidth="1"/>
    <col min="11" max="11" width="23.7109375" style="1" customWidth="1"/>
    <col min="12" max="12" width="21.85546875" style="1" customWidth="1"/>
    <col min="13" max="13" width="22.140625" style="1" customWidth="1"/>
    <col min="14" max="15" width="21.42578125" style="1" customWidth="1"/>
    <col min="16" max="16" width="11.42578125" style="1" customWidth="1"/>
    <col min="17" max="25" width="17.7109375" style="1" customWidth="1"/>
    <col min="26" max="210" width="11.42578125" style="1" customWidth="1"/>
    <col min="211" max="211" width="9.28515625" style="1" customWidth="1"/>
    <col min="212" max="212" width="10.28515625" style="1" customWidth="1"/>
    <col min="213" max="213" width="23.42578125" style="1" customWidth="1"/>
    <col min="214" max="214" width="7.42578125" style="1" customWidth="1"/>
    <col min="215" max="215" width="34.140625" style="1" customWidth="1"/>
    <col min="216" max="216" width="18.42578125" style="1" customWidth="1"/>
    <col min="217" max="217" width="8.140625" style="1" customWidth="1"/>
    <col min="218" max="218" width="6" style="1" customWidth="1"/>
    <col min="219" max="219" width="6.85546875" style="1" customWidth="1"/>
    <col min="220" max="220" width="5.42578125" style="1" customWidth="1"/>
    <col min="221" max="221" width="10" style="1" customWidth="1"/>
    <col min="222" max="16384" width="13.140625" style="1"/>
  </cols>
  <sheetData>
    <row r="1" spans="1:21" s="4" customFormat="1" ht="23.25" customHeight="1">
      <c r="A1" s="99" t="s">
        <v>0</v>
      </c>
      <c r="B1" s="100"/>
      <c r="C1" s="101"/>
      <c r="D1" s="102" t="s">
        <v>14</v>
      </c>
      <c r="E1" s="103"/>
      <c r="F1" s="103"/>
      <c r="G1" s="103"/>
      <c r="H1" s="103"/>
      <c r="I1" s="103"/>
      <c r="J1" s="103"/>
      <c r="K1" s="103"/>
      <c r="L1" s="103"/>
      <c r="M1" s="104"/>
      <c r="N1" s="116"/>
      <c r="O1" s="116"/>
    </row>
    <row r="2" spans="1:21" s="4" customFormat="1" ht="19.5" customHeight="1">
      <c r="A2" s="117"/>
      <c r="B2" s="118"/>
      <c r="C2" s="119"/>
      <c r="D2" s="105"/>
      <c r="E2" s="106"/>
      <c r="F2" s="106"/>
      <c r="G2" s="106"/>
      <c r="H2" s="106"/>
      <c r="I2" s="106"/>
      <c r="J2" s="106"/>
      <c r="K2" s="106"/>
      <c r="L2" s="106"/>
      <c r="M2" s="107"/>
      <c r="N2" s="116"/>
      <c r="O2" s="116"/>
    </row>
    <row r="3" spans="1:21" s="4" customFormat="1" ht="24.75" customHeight="1">
      <c r="A3" s="117"/>
      <c r="B3" s="118"/>
      <c r="C3" s="119"/>
      <c r="D3" s="102" t="s">
        <v>326</v>
      </c>
      <c r="E3" s="103"/>
      <c r="F3" s="103"/>
      <c r="G3" s="103"/>
      <c r="H3" s="103"/>
      <c r="I3" s="103"/>
      <c r="J3" s="103"/>
      <c r="K3" s="103"/>
      <c r="L3" s="103"/>
      <c r="M3" s="104"/>
      <c r="N3" s="116"/>
      <c r="O3" s="116"/>
    </row>
    <row r="4" spans="1:21" s="4" customFormat="1" ht="17.25" customHeight="1">
      <c r="A4" s="120" t="s">
        <v>1</v>
      </c>
      <c r="B4" s="121"/>
      <c r="C4" s="122"/>
      <c r="D4" s="105"/>
      <c r="E4" s="106"/>
      <c r="F4" s="106"/>
      <c r="G4" s="106"/>
      <c r="H4" s="106"/>
      <c r="I4" s="106"/>
      <c r="J4" s="106"/>
      <c r="K4" s="106"/>
      <c r="L4" s="106"/>
      <c r="M4" s="107"/>
      <c r="N4" s="116"/>
      <c r="O4" s="116"/>
    </row>
    <row r="5" spans="1:21" ht="9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1" ht="35.25" customHeight="1">
      <c r="A6" s="108" t="s">
        <v>323</v>
      </c>
      <c r="B6" s="109"/>
      <c r="C6" s="110" t="s">
        <v>349</v>
      </c>
      <c r="D6" s="111"/>
      <c r="E6" s="111"/>
      <c r="F6" s="111"/>
      <c r="G6" s="111"/>
      <c r="H6" s="111"/>
      <c r="I6" s="112"/>
      <c r="J6" s="90" t="s">
        <v>322</v>
      </c>
      <c r="K6" s="92"/>
      <c r="L6" s="55">
        <v>1233</v>
      </c>
      <c r="M6" s="18" t="s">
        <v>87</v>
      </c>
      <c r="N6" s="96" t="s">
        <v>81</v>
      </c>
      <c r="O6" s="96"/>
    </row>
    <row r="7" spans="1:21" ht="8.25" customHeight="1">
      <c r="A7" s="17"/>
      <c r="B7" s="24"/>
      <c r="C7" s="25"/>
      <c r="D7" s="25"/>
      <c r="E7" s="25"/>
      <c r="F7" s="25"/>
      <c r="G7" s="25"/>
      <c r="H7" s="25"/>
      <c r="I7" s="25"/>
      <c r="J7" s="26"/>
      <c r="K7" s="27"/>
      <c r="L7" s="20"/>
      <c r="M7" s="20"/>
      <c r="N7" s="20"/>
    </row>
    <row r="8" spans="1:21" ht="30.75" customHeight="1">
      <c r="A8" s="90" t="s">
        <v>328</v>
      </c>
      <c r="B8" s="91"/>
      <c r="C8" s="91"/>
      <c r="D8" s="91"/>
      <c r="E8" s="91"/>
      <c r="F8" s="91"/>
      <c r="G8" s="91"/>
      <c r="H8" s="91"/>
      <c r="I8" s="91"/>
      <c r="J8" s="91"/>
      <c r="K8" s="92"/>
      <c r="L8" s="95" t="s">
        <v>324</v>
      </c>
      <c r="M8" s="95" t="s">
        <v>19</v>
      </c>
      <c r="N8" s="95" t="s">
        <v>20</v>
      </c>
      <c r="O8" s="95" t="s">
        <v>95</v>
      </c>
      <c r="P8" s="3"/>
    </row>
    <row r="9" spans="1:21" ht="59.25" customHeight="1">
      <c r="A9" s="61" t="s">
        <v>22</v>
      </c>
      <c r="B9" s="61" t="s">
        <v>15</v>
      </c>
      <c r="C9" s="61" t="s">
        <v>16</v>
      </c>
      <c r="D9" s="61" t="s">
        <v>319</v>
      </c>
      <c r="E9" s="90" t="s">
        <v>6</v>
      </c>
      <c r="F9" s="91"/>
      <c r="G9" s="91"/>
      <c r="H9" s="92"/>
      <c r="I9" s="95" t="s">
        <v>7</v>
      </c>
      <c r="J9" s="95"/>
      <c r="K9" s="95"/>
      <c r="L9" s="95"/>
      <c r="M9" s="95"/>
      <c r="N9" s="95"/>
      <c r="O9" s="95"/>
      <c r="P9" s="3"/>
    </row>
    <row r="10" spans="1:21" ht="115.5" customHeight="1">
      <c r="A10" s="66" t="s">
        <v>342</v>
      </c>
      <c r="B10" s="68" t="s">
        <v>347</v>
      </c>
      <c r="C10" s="71">
        <v>248000000000</v>
      </c>
      <c r="D10" s="70" t="s">
        <v>348</v>
      </c>
      <c r="E10" s="80" t="s">
        <v>343</v>
      </c>
      <c r="F10" s="80"/>
      <c r="G10" s="81"/>
      <c r="H10" s="81"/>
      <c r="I10" s="97" t="s">
        <v>345</v>
      </c>
      <c r="J10" s="97"/>
      <c r="K10" s="98"/>
      <c r="L10" s="67" t="s">
        <v>346</v>
      </c>
      <c r="M10" s="52">
        <v>62978962000</v>
      </c>
      <c r="N10" s="54">
        <v>2019</v>
      </c>
      <c r="O10" s="71">
        <v>248000000000</v>
      </c>
      <c r="P10" s="10"/>
      <c r="Q10" s="10"/>
      <c r="R10" s="10"/>
      <c r="S10" s="10"/>
      <c r="T10" s="7"/>
      <c r="U10" s="7"/>
    </row>
    <row r="11" spans="1:21" ht="7.5" customHeight="1">
      <c r="A11" s="21"/>
      <c r="B11" s="22"/>
      <c r="C11" s="22"/>
      <c r="D11" s="22"/>
      <c r="E11" s="41"/>
      <c r="F11" s="41"/>
      <c r="G11" s="22"/>
      <c r="H11" s="22"/>
      <c r="I11" s="41"/>
      <c r="J11" s="41"/>
      <c r="K11" s="41"/>
      <c r="L11" s="41"/>
      <c r="M11" s="41"/>
      <c r="N11" s="42"/>
      <c r="O11" s="10"/>
      <c r="P11" s="10"/>
      <c r="Q11" s="10"/>
      <c r="R11" s="10"/>
      <c r="S11" s="10"/>
      <c r="T11" s="7"/>
      <c r="U11" s="7"/>
    </row>
    <row r="12" spans="1:21" ht="50.25" customHeight="1">
      <c r="A12" s="90" t="s">
        <v>328</v>
      </c>
      <c r="B12" s="91"/>
      <c r="C12" s="91"/>
      <c r="D12" s="92"/>
      <c r="E12" s="113" t="str">
        <f>A10&amp;" "&amp;B10&amp;" "&amp;C10&amp;" "&amp;D10&amp;" "&amp;E10&amp;" "&amp;I10</f>
        <v>INCREMENTAR  A 248000000000 PESOS  LAS TRANFERENCIAS DE LA ILV AL DEPARTAMENTO  DUARANTE EL PERIODO DE GOBIERNO</v>
      </c>
      <c r="F12" s="113"/>
      <c r="G12" s="114"/>
      <c r="H12" s="115"/>
      <c r="I12" s="113"/>
      <c r="J12" s="113"/>
      <c r="K12" s="113"/>
      <c r="L12" s="113"/>
      <c r="M12" s="113"/>
      <c r="N12" s="113"/>
      <c r="O12" s="113"/>
      <c r="P12" s="10"/>
      <c r="Q12" s="10"/>
      <c r="R12" s="10"/>
      <c r="S12" s="10"/>
      <c r="T12" s="7"/>
      <c r="U12" s="7"/>
    </row>
    <row r="13" spans="1:21" ht="7.5" customHeight="1">
      <c r="A13" s="21"/>
      <c r="B13" s="22"/>
      <c r="C13" s="22"/>
      <c r="D13" s="22"/>
      <c r="E13" s="50"/>
      <c r="F13" s="50"/>
      <c r="G13" s="22"/>
      <c r="H13" s="47"/>
      <c r="I13" s="50"/>
      <c r="J13" s="50"/>
      <c r="K13" s="50"/>
      <c r="L13" s="50"/>
      <c r="M13" s="50"/>
      <c r="N13" s="49"/>
      <c r="O13" s="10"/>
      <c r="P13" s="10"/>
      <c r="Q13" s="10"/>
      <c r="R13" s="10"/>
      <c r="S13" s="10"/>
      <c r="T13" s="7"/>
      <c r="U13" s="7"/>
    </row>
    <row r="14" spans="1:21" ht="27" customHeight="1">
      <c r="A14" s="90" t="s">
        <v>320</v>
      </c>
      <c r="B14" s="91"/>
      <c r="C14" s="91"/>
      <c r="D14" s="91"/>
      <c r="E14" s="91"/>
      <c r="F14" s="91"/>
      <c r="G14" s="94"/>
      <c r="H14" s="43"/>
      <c r="I14" s="95" t="s">
        <v>321</v>
      </c>
      <c r="J14" s="95"/>
      <c r="K14" s="95"/>
      <c r="L14" s="95"/>
      <c r="M14" s="95"/>
      <c r="N14" s="95"/>
      <c r="O14" s="95"/>
      <c r="P14" s="10"/>
      <c r="Q14" s="10"/>
      <c r="R14" s="10"/>
      <c r="S14" s="10"/>
      <c r="T14" s="7"/>
      <c r="U14" s="7"/>
    </row>
    <row r="15" spans="1:21" ht="28.5" customHeight="1">
      <c r="A15" s="80" t="str">
        <f>+MP504010301!A15:G15</f>
        <v>5. GESTION TERRITORIAL COMPARTIDA PARA UNA BUENA GOBERNANZA</v>
      </c>
      <c r="B15" s="80"/>
      <c r="C15" s="80"/>
      <c r="D15" s="80"/>
      <c r="E15" s="80"/>
      <c r="F15" s="80"/>
      <c r="G15" s="80"/>
      <c r="H15" s="39"/>
      <c r="I15" s="80" t="str">
        <f>+MP504010301!I15:O15</f>
        <v>Comprende acciones para la conservación del mejor desempeño fiscal de los departamentos del país y la categoría especial y la calificación AAA del Departamento del Valle del Cauca, así como el fortalecimiento de las finanzas y la consecución, gestión y administración de recursos para la realización del Plan de Desarrollo, aunado al manejo de la marca región y la consecución de recursos para el fomento de la productividad y competitividad, entre otros aspectos.</v>
      </c>
      <c r="J15" s="80"/>
      <c r="K15" s="80"/>
      <c r="L15" s="80"/>
      <c r="M15" s="80"/>
      <c r="N15" s="80"/>
      <c r="O15" s="80"/>
      <c r="P15" s="10"/>
      <c r="Q15" s="10"/>
      <c r="R15" s="10"/>
      <c r="S15" s="10"/>
      <c r="T15" s="7"/>
      <c r="U15" s="7"/>
    </row>
    <row r="16" spans="1:21" ht="25.5" customHeight="1">
      <c r="A16" s="90" t="s">
        <v>325</v>
      </c>
      <c r="B16" s="91"/>
      <c r="C16" s="91"/>
      <c r="D16" s="91"/>
      <c r="E16" s="91"/>
      <c r="F16" s="91"/>
      <c r="G16" s="92"/>
      <c r="H16" s="12"/>
      <c r="I16" s="93" t="s">
        <v>330</v>
      </c>
      <c r="J16" s="93"/>
      <c r="K16" s="93"/>
      <c r="L16" s="93"/>
      <c r="M16" s="93"/>
      <c r="N16" s="93"/>
      <c r="O16" s="93"/>
      <c r="P16" s="10"/>
      <c r="Q16" s="10"/>
      <c r="R16" s="10"/>
      <c r="S16" s="10"/>
      <c r="T16" s="7"/>
      <c r="U16" s="7"/>
    </row>
    <row r="17" spans="1:21" ht="36" customHeight="1">
      <c r="A17" s="80" t="s">
        <v>341</v>
      </c>
      <c r="B17" s="80"/>
      <c r="C17" s="80"/>
      <c r="D17" s="80"/>
      <c r="E17" s="80"/>
      <c r="F17" s="81"/>
      <c r="G17" s="81"/>
      <c r="H17" s="45"/>
      <c r="I17" s="82"/>
      <c r="J17" s="82"/>
      <c r="K17" s="82"/>
      <c r="L17" s="82"/>
      <c r="M17" s="82"/>
      <c r="N17" s="83"/>
      <c r="O17" s="82"/>
      <c r="P17" s="10"/>
      <c r="Q17" s="10"/>
      <c r="R17" s="10"/>
      <c r="S17" s="10"/>
      <c r="T17" s="7"/>
      <c r="U17" s="7"/>
    </row>
    <row r="18" spans="1:21" ht="7.5" customHeight="1">
      <c r="A18" s="39"/>
      <c r="B18" s="40"/>
      <c r="C18" s="46"/>
      <c r="D18" s="46"/>
      <c r="E18" s="46"/>
      <c r="F18" s="40"/>
      <c r="G18" s="22"/>
      <c r="H18" s="46"/>
      <c r="I18" s="48"/>
      <c r="J18" s="48"/>
      <c r="K18" s="48"/>
      <c r="L18" s="48"/>
      <c r="M18" s="48"/>
      <c r="N18" s="40"/>
      <c r="O18" s="62"/>
      <c r="P18" s="10"/>
      <c r="Q18" s="10"/>
      <c r="R18" s="10"/>
      <c r="S18" s="10"/>
      <c r="T18" s="7"/>
      <c r="U18" s="7"/>
    </row>
    <row r="19" spans="1:21" ht="24" customHeight="1">
      <c r="A19" s="84" t="s">
        <v>13</v>
      </c>
      <c r="B19" s="86" t="s">
        <v>318</v>
      </c>
      <c r="C19" s="88" t="s">
        <v>332</v>
      </c>
      <c r="D19" s="88"/>
      <c r="E19" s="88"/>
      <c r="F19" s="89"/>
      <c r="G19" s="89"/>
      <c r="H19" s="88"/>
      <c r="I19" s="88"/>
      <c r="J19" s="88"/>
      <c r="K19" s="88"/>
      <c r="L19" s="88"/>
      <c r="M19" s="88"/>
      <c r="N19" s="89"/>
      <c r="O19" s="88"/>
      <c r="P19" s="8"/>
      <c r="Q19" s="9"/>
    </row>
    <row r="20" spans="1:21" ht="44.25" customHeight="1">
      <c r="A20" s="85"/>
      <c r="B20" s="87"/>
      <c r="C20" s="63" t="s">
        <v>2</v>
      </c>
      <c r="D20" s="63" t="s">
        <v>5</v>
      </c>
      <c r="E20" s="63" t="s">
        <v>4</v>
      </c>
      <c r="F20" s="63" t="s">
        <v>11</v>
      </c>
      <c r="G20" s="63" t="s">
        <v>88</v>
      </c>
      <c r="H20" s="63" t="s">
        <v>3</v>
      </c>
      <c r="I20" s="63" t="s">
        <v>24</v>
      </c>
      <c r="J20" s="63" t="s">
        <v>12</v>
      </c>
      <c r="K20" s="63" t="s">
        <v>89</v>
      </c>
      <c r="L20" s="63" t="s">
        <v>25</v>
      </c>
      <c r="M20" s="63" t="s">
        <v>90</v>
      </c>
      <c r="N20" s="63" t="s">
        <v>26</v>
      </c>
      <c r="O20" s="63" t="s">
        <v>27</v>
      </c>
    </row>
    <row r="21" spans="1:21" ht="22.5" customHeight="1">
      <c r="A21" s="60">
        <v>2020</v>
      </c>
      <c r="B21" s="71">
        <v>56510468607</v>
      </c>
      <c r="C21" s="64">
        <f>SUM(D21:O21)</f>
        <v>0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21" ht="23.25" customHeight="1">
      <c r="A22" s="60">
        <v>2021</v>
      </c>
      <c r="B22" s="71">
        <v>115846460644</v>
      </c>
      <c r="C22" s="64">
        <f t="shared" ref="C22:C25" si="0">SUM(D22:O22)</f>
        <v>0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</row>
    <row r="23" spans="1:21" ht="24" customHeight="1">
      <c r="A23" s="60">
        <v>2022</v>
      </c>
      <c r="B23" s="71">
        <v>177463562560</v>
      </c>
      <c r="C23" s="64">
        <f t="shared" si="0"/>
        <v>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</row>
    <row r="24" spans="1:21" ht="21.75" customHeight="1">
      <c r="A24" s="60">
        <v>2023</v>
      </c>
      <c r="B24" s="71">
        <v>248000000000</v>
      </c>
      <c r="C24" s="64">
        <f t="shared" si="0"/>
        <v>0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5"/>
    </row>
    <row r="25" spans="1:21" ht="27" customHeight="1">
      <c r="A25" s="60" t="s">
        <v>91</v>
      </c>
      <c r="B25" s="71">
        <f>O10</f>
        <v>248000000000</v>
      </c>
      <c r="C25" s="64">
        <f t="shared" si="0"/>
        <v>0</v>
      </c>
      <c r="D25" s="64">
        <f t="shared" ref="D25:M25" si="1">SUM(D21:D24)</f>
        <v>0</v>
      </c>
      <c r="E25" s="64">
        <f t="shared" si="1"/>
        <v>0</v>
      </c>
      <c r="F25" s="64">
        <f t="shared" si="1"/>
        <v>0</v>
      </c>
      <c r="G25" s="64">
        <f t="shared" si="1"/>
        <v>0</v>
      </c>
      <c r="H25" s="64">
        <f t="shared" si="1"/>
        <v>0</v>
      </c>
      <c r="I25" s="64">
        <f>SUM(I21:I24)</f>
        <v>0</v>
      </c>
      <c r="J25" s="64">
        <f>SUM(J21:J24)</f>
        <v>0</v>
      </c>
      <c r="K25" s="64">
        <f>SUM(K21:K24)</f>
        <v>0</v>
      </c>
      <c r="L25" s="64">
        <f t="shared" si="1"/>
        <v>0</v>
      </c>
      <c r="M25" s="64">
        <f t="shared" si="1"/>
        <v>0</v>
      </c>
      <c r="N25" s="64">
        <f>SUM(N21:N24)</f>
        <v>0</v>
      </c>
      <c r="O25" s="64">
        <f>SUM(O21:O24)</f>
        <v>0</v>
      </c>
    </row>
    <row r="26" spans="1:21" ht="7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23"/>
    </row>
    <row r="27" spans="1:21">
      <c r="A27" s="77" t="s">
        <v>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</row>
    <row r="28" spans="1:21" ht="36.75" customHeight="1">
      <c r="A28" s="72" t="s">
        <v>94</v>
      </c>
      <c r="B28" s="72"/>
      <c r="C28" s="73" t="str">
        <f>+MP504010301!C28:F28</f>
        <v xml:space="preserve">JOSE MORENO BARCO </v>
      </c>
      <c r="D28" s="73"/>
      <c r="E28" s="73"/>
      <c r="F28" s="73"/>
      <c r="G28" s="19" t="s">
        <v>9</v>
      </c>
      <c r="H28" s="74" t="str">
        <f>+MP504010301!H28:K28</f>
        <v xml:space="preserve">GERENTE GENERAL </v>
      </c>
      <c r="I28" s="75"/>
      <c r="J28" s="75"/>
      <c r="K28" s="76"/>
      <c r="L28" s="19" t="s">
        <v>10</v>
      </c>
      <c r="M28" s="73"/>
      <c r="N28" s="73"/>
      <c r="O28" s="73"/>
    </row>
    <row r="29" spans="1:21" ht="30.75" customHeight="1">
      <c r="A29" s="72" t="s">
        <v>93</v>
      </c>
      <c r="B29" s="72"/>
      <c r="C29" s="73" t="str">
        <f>+MP504010301!C29:F29</f>
        <v>CARLOS ALARCON JARAMILLO</v>
      </c>
      <c r="D29" s="73"/>
      <c r="E29" s="73"/>
      <c r="F29" s="73"/>
      <c r="G29" s="19" t="s">
        <v>9</v>
      </c>
      <c r="H29" s="74" t="str">
        <f>+MP504010301!H29:K29</f>
        <v>PROFESIONAL</v>
      </c>
      <c r="I29" s="75"/>
      <c r="J29" s="75"/>
      <c r="K29" s="76"/>
      <c r="L29" s="19" t="s">
        <v>10</v>
      </c>
      <c r="M29" s="73"/>
      <c r="N29" s="73"/>
      <c r="O29" s="73"/>
    </row>
    <row r="30" spans="1:21" ht="31.5" customHeight="1">
      <c r="A30" s="72" t="s">
        <v>92</v>
      </c>
      <c r="B30" s="72"/>
      <c r="C30" s="73" t="str">
        <f>+MP504010301!C30:F30</f>
        <v xml:space="preserve">ALVARO RUIZ </v>
      </c>
      <c r="D30" s="73"/>
      <c r="E30" s="73"/>
      <c r="F30" s="73"/>
      <c r="G30" s="19" t="s">
        <v>9</v>
      </c>
      <c r="H30" s="74" t="str">
        <f>+MP504010301!H30:K30</f>
        <v xml:space="preserve">PROFESIONAL </v>
      </c>
      <c r="I30" s="75"/>
      <c r="J30" s="75"/>
      <c r="K30" s="76"/>
      <c r="L30" s="19" t="s">
        <v>10</v>
      </c>
      <c r="M30" s="73"/>
      <c r="N30" s="73"/>
      <c r="O30" s="73"/>
    </row>
  </sheetData>
  <mergeCells count="48">
    <mergeCell ref="E10:H10"/>
    <mergeCell ref="I10:K10"/>
    <mergeCell ref="A12:D12"/>
    <mergeCell ref="A1:C1"/>
    <mergeCell ref="D1:M2"/>
    <mergeCell ref="A6:B6"/>
    <mergeCell ref="C6:I6"/>
    <mergeCell ref="J6:K6"/>
    <mergeCell ref="E12:O12"/>
    <mergeCell ref="N1:O1"/>
    <mergeCell ref="A2:C3"/>
    <mergeCell ref="N2:O2"/>
    <mergeCell ref="D3:M4"/>
    <mergeCell ref="N3:O3"/>
    <mergeCell ref="A4:C4"/>
    <mergeCell ref="N4:O4"/>
    <mergeCell ref="N6:O6"/>
    <mergeCell ref="A8:K8"/>
    <mergeCell ref="L8:L9"/>
    <mergeCell ref="M8:M9"/>
    <mergeCell ref="N8:N9"/>
    <mergeCell ref="O8:O9"/>
    <mergeCell ref="E9:H9"/>
    <mergeCell ref="I9:K9"/>
    <mergeCell ref="A15:G15"/>
    <mergeCell ref="I15:O15"/>
    <mergeCell ref="A16:G16"/>
    <mergeCell ref="I16:O16"/>
    <mergeCell ref="A14:G14"/>
    <mergeCell ref="I14:O14"/>
    <mergeCell ref="A17:G17"/>
    <mergeCell ref="I17:O17"/>
    <mergeCell ref="A19:A20"/>
    <mergeCell ref="B19:B20"/>
    <mergeCell ref="C19:O19"/>
    <mergeCell ref="A27:O27"/>
    <mergeCell ref="A28:B28"/>
    <mergeCell ref="C28:F28"/>
    <mergeCell ref="H28:K28"/>
    <mergeCell ref="M28:O28"/>
    <mergeCell ref="A29:B29"/>
    <mergeCell ref="C29:F29"/>
    <mergeCell ref="H29:K29"/>
    <mergeCell ref="M29:O29"/>
    <mergeCell ref="A30:B30"/>
    <mergeCell ref="C30:F30"/>
    <mergeCell ref="H30:K30"/>
    <mergeCell ref="M30:O30"/>
  </mergeCells>
  <pageMargins left="1.1811023622047245" right="0.39370078740157483" top="0.39370078740157483" bottom="0.39370078740157483" header="0" footer="0"/>
  <pageSetup paperSize="5" scale="75" orientation="landscape" r:id="rId1"/>
  <headerFooter alignWithMargins="0">
    <oddFooter>&amp;RFecha de impresión: &amp;D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Codificacion!$N$2:$N$69</xm:f>
          </x14:formula1>
          <xm:sqref>A17:G17</xm:sqref>
        </x14:dataValidation>
        <x14:dataValidation type="list" allowBlank="1" showInputMessage="1" showErrorMessage="1" xr:uid="{00000000-0002-0000-0000-000001000000}">
          <x14:formula1>
            <xm:f>Codificacion!$L$2:$L$27</xm:f>
          </x14:formula1>
          <xm:sqref>I15:O15</xm:sqref>
        </x14:dataValidation>
        <x14:dataValidation type="list" allowBlank="1" showInputMessage="1" showErrorMessage="1" xr:uid="{00000000-0002-0000-0000-000002000000}">
          <x14:formula1>
            <xm:f>Codificacion!$J$2:$J$7</xm:f>
          </x14:formula1>
          <xm:sqref>A15:G15</xm:sqref>
        </x14:dataValidation>
        <x14:dataValidation type="list" allowBlank="1" showInputMessage="1" showErrorMessage="1" xr:uid="{00000000-0002-0000-0000-000003000000}">
          <x14:formula1>
            <xm:f>Codificacion!$H$2:$H$4</xm:f>
          </x14:formula1>
          <xm:sqref>L10</xm:sqref>
        </x14:dataValidation>
        <x14:dataValidation type="list" allowBlank="1" showInputMessage="1" showErrorMessage="1" xr:uid="{00000000-0002-0000-0000-000004000000}">
          <x14:formula1>
            <xm:f>Codificacion!$B$2:$B$44</xm:f>
          </x14:formula1>
          <xm:sqref>L6</xm:sqref>
        </x14:dataValidation>
        <x14:dataValidation type="list" allowBlank="1" showInputMessage="1" showErrorMessage="1" xr:uid="{00000000-0002-0000-0000-000005000000}">
          <x14:formula1>
            <xm:f>Codificacion!$C$2:$C$44</xm:f>
          </x14:formula1>
          <xm:sqref>C6:I6</xm:sqref>
        </x14:dataValidation>
        <x14:dataValidation type="list" allowBlank="1" showInputMessage="1" showErrorMessage="1" xr:uid="{00000000-0002-0000-0000-000006000000}">
          <x14:formula1>
            <xm:f>Codificacion!$D$2:$D$8</xm:f>
          </x14:formula1>
          <xm:sqref>D13 D10:D11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U30"/>
  <sheetViews>
    <sheetView topLeftCell="A11" zoomScale="60" zoomScaleNormal="60" zoomScaleSheetLayoutView="85" workbookViewId="0">
      <selection activeCell="B21" sqref="B21"/>
    </sheetView>
  </sheetViews>
  <sheetFormatPr baseColWidth="10" defaultColWidth="13.140625" defaultRowHeight="16.5"/>
  <cols>
    <col min="1" max="1" width="25.42578125" style="1" customWidth="1"/>
    <col min="2" max="2" width="15.42578125" style="1" customWidth="1"/>
    <col min="3" max="3" width="26.42578125" style="1" customWidth="1"/>
    <col min="4" max="4" width="27.85546875" style="1" customWidth="1"/>
    <col min="5" max="5" width="23.7109375" style="1" customWidth="1"/>
    <col min="6" max="6" width="22.85546875" style="1" customWidth="1"/>
    <col min="7" max="7" width="23.140625" style="1" customWidth="1"/>
    <col min="8" max="8" width="22.28515625" style="1" customWidth="1"/>
    <col min="9" max="9" width="22.7109375" style="1" customWidth="1"/>
    <col min="10" max="10" width="23.42578125" style="1" customWidth="1"/>
    <col min="11" max="11" width="23.7109375" style="1" customWidth="1"/>
    <col min="12" max="12" width="21.85546875" style="1" customWidth="1"/>
    <col min="13" max="13" width="22.140625" style="1" customWidth="1"/>
    <col min="14" max="15" width="21.42578125" style="1" customWidth="1"/>
    <col min="16" max="16" width="11.42578125" style="1" customWidth="1"/>
    <col min="17" max="25" width="17.7109375" style="1" customWidth="1"/>
    <col min="26" max="210" width="11.42578125" style="1" customWidth="1"/>
    <col min="211" max="211" width="9.28515625" style="1" customWidth="1"/>
    <col min="212" max="212" width="10.28515625" style="1" customWidth="1"/>
    <col min="213" max="213" width="23.42578125" style="1" customWidth="1"/>
    <col min="214" max="214" width="7.42578125" style="1" customWidth="1"/>
    <col min="215" max="215" width="34.140625" style="1" customWidth="1"/>
    <col min="216" max="216" width="18.42578125" style="1" customWidth="1"/>
    <col min="217" max="217" width="8.140625" style="1" customWidth="1"/>
    <col min="218" max="218" width="6" style="1" customWidth="1"/>
    <col min="219" max="219" width="6.85546875" style="1" customWidth="1"/>
    <col min="220" max="220" width="5.42578125" style="1" customWidth="1"/>
    <col min="221" max="221" width="10" style="1" customWidth="1"/>
    <col min="222" max="16384" width="13.140625" style="1"/>
  </cols>
  <sheetData>
    <row r="1" spans="1:21" s="4" customFormat="1" ht="23.25" customHeight="1">
      <c r="A1" s="99" t="s">
        <v>0</v>
      </c>
      <c r="B1" s="100"/>
      <c r="C1" s="101"/>
      <c r="D1" s="102" t="s">
        <v>14</v>
      </c>
      <c r="E1" s="103"/>
      <c r="F1" s="103"/>
      <c r="G1" s="103"/>
      <c r="H1" s="103"/>
      <c r="I1" s="103"/>
      <c r="J1" s="103"/>
      <c r="K1" s="103"/>
      <c r="L1" s="103"/>
      <c r="M1" s="104"/>
      <c r="N1" s="116"/>
      <c r="O1" s="116"/>
    </row>
    <row r="2" spans="1:21" s="4" customFormat="1" ht="19.5" customHeight="1">
      <c r="A2" s="117"/>
      <c r="B2" s="118"/>
      <c r="C2" s="119"/>
      <c r="D2" s="105"/>
      <c r="E2" s="106"/>
      <c r="F2" s="106"/>
      <c r="G2" s="106"/>
      <c r="H2" s="106"/>
      <c r="I2" s="106"/>
      <c r="J2" s="106"/>
      <c r="K2" s="106"/>
      <c r="L2" s="106"/>
      <c r="M2" s="107"/>
      <c r="N2" s="116"/>
      <c r="O2" s="116"/>
    </row>
    <row r="3" spans="1:21" s="4" customFormat="1" ht="24.75" customHeight="1">
      <c r="A3" s="117"/>
      <c r="B3" s="118"/>
      <c r="C3" s="119"/>
      <c r="D3" s="102" t="s">
        <v>327</v>
      </c>
      <c r="E3" s="103"/>
      <c r="F3" s="103"/>
      <c r="G3" s="103"/>
      <c r="H3" s="103"/>
      <c r="I3" s="103"/>
      <c r="J3" s="103"/>
      <c r="K3" s="103"/>
      <c r="L3" s="103"/>
      <c r="M3" s="104"/>
      <c r="N3" s="116"/>
      <c r="O3" s="116"/>
    </row>
    <row r="4" spans="1:21" s="4" customFormat="1" ht="17.25" customHeight="1">
      <c r="A4" s="120" t="s">
        <v>1</v>
      </c>
      <c r="B4" s="121"/>
      <c r="C4" s="122"/>
      <c r="D4" s="105"/>
      <c r="E4" s="106"/>
      <c r="F4" s="106"/>
      <c r="G4" s="106"/>
      <c r="H4" s="106"/>
      <c r="I4" s="106"/>
      <c r="J4" s="106"/>
      <c r="K4" s="106"/>
      <c r="L4" s="106"/>
      <c r="M4" s="107"/>
      <c r="N4" s="116"/>
      <c r="O4" s="116"/>
    </row>
    <row r="5" spans="1:21" ht="9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1" ht="35.25" customHeight="1">
      <c r="A6" s="108" t="s">
        <v>323</v>
      </c>
      <c r="B6" s="109"/>
      <c r="C6" s="110" t="s">
        <v>349</v>
      </c>
      <c r="D6" s="111"/>
      <c r="E6" s="111"/>
      <c r="F6" s="111"/>
      <c r="G6" s="111"/>
      <c r="H6" s="111"/>
      <c r="I6" s="112"/>
      <c r="J6" s="90" t="s">
        <v>322</v>
      </c>
      <c r="K6" s="92"/>
      <c r="L6" s="55">
        <f>+'MR50401'!L6</f>
        <v>1233</v>
      </c>
      <c r="M6" s="18" t="s">
        <v>87</v>
      </c>
      <c r="N6" s="96" t="s">
        <v>82</v>
      </c>
      <c r="O6" s="96"/>
    </row>
    <row r="7" spans="1:21" ht="8.25" customHeight="1">
      <c r="A7" s="15"/>
      <c r="B7" s="24"/>
      <c r="C7" s="25"/>
      <c r="D7" s="25"/>
      <c r="E7" s="25"/>
      <c r="F7" s="25"/>
      <c r="G7" s="25"/>
      <c r="H7" s="25"/>
      <c r="I7" s="25"/>
      <c r="J7" s="26"/>
      <c r="K7" s="27"/>
      <c r="L7" s="14"/>
      <c r="M7" s="14"/>
      <c r="N7" s="14"/>
    </row>
    <row r="8" spans="1:21" ht="30.75" customHeight="1">
      <c r="A8" s="90" t="s">
        <v>23</v>
      </c>
      <c r="B8" s="91"/>
      <c r="C8" s="91"/>
      <c r="D8" s="91"/>
      <c r="E8" s="91"/>
      <c r="F8" s="91"/>
      <c r="G8" s="91"/>
      <c r="H8" s="91"/>
      <c r="I8" s="91"/>
      <c r="J8" s="91"/>
      <c r="K8" s="92"/>
      <c r="L8" s="95" t="s">
        <v>324</v>
      </c>
      <c r="M8" s="95" t="s">
        <v>19</v>
      </c>
      <c r="N8" s="95" t="s">
        <v>20</v>
      </c>
      <c r="O8" s="95" t="s">
        <v>95</v>
      </c>
      <c r="P8" s="3"/>
    </row>
    <row r="9" spans="1:21" ht="59.25" customHeight="1">
      <c r="A9" s="61" t="s">
        <v>22</v>
      </c>
      <c r="B9" s="61" t="s">
        <v>15</v>
      </c>
      <c r="C9" s="61" t="s">
        <v>16</v>
      </c>
      <c r="D9" s="61" t="s">
        <v>319</v>
      </c>
      <c r="E9" s="90" t="s">
        <v>6</v>
      </c>
      <c r="F9" s="91"/>
      <c r="G9" s="91"/>
      <c r="H9" s="92"/>
      <c r="I9" s="95" t="s">
        <v>7</v>
      </c>
      <c r="J9" s="95"/>
      <c r="K9" s="95"/>
      <c r="L9" s="95"/>
      <c r="M9" s="95"/>
      <c r="N9" s="95"/>
      <c r="O9" s="95"/>
      <c r="P9" s="3"/>
    </row>
    <row r="10" spans="1:21" ht="115.5" customHeight="1">
      <c r="A10" s="67" t="s">
        <v>342</v>
      </c>
      <c r="B10" s="70" t="s">
        <v>347</v>
      </c>
      <c r="C10" s="68">
        <v>22000000</v>
      </c>
      <c r="D10" s="69" t="s">
        <v>350</v>
      </c>
      <c r="E10" s="80" t="s">
        <v>351</v>
      </c>
      <c r="F10" s="80"/>
      <c r="G10" s="81"/>
      <c r="H10" s="81"/>
      <c r="I10" s="97" t="s">
        <v>344</v>
      </c>
      <c r="J10" s="97"/>
      <c r="K10" s="98"/>
      <c r="L10" s="67" t="s">
        <v>346</v>
      </c>
      <c r="M10" s="66">
        <v>5572327</v>
      </c>
      <c r="N10" s="54">
        <v>2019</v>
      </c>
      <c r="O10" s="53">
        <v>22000000</v>
      </c>
      <c r="P10" s="10"/>
      <c r="Q10" s="10"/>
      <c r="R10" s="10"/>
      <c r="S10" s="10"/>
      <c r="T10" s="7"/>
      <c r="U10" s="7"/>
    </row>
    <row r="11" spans="1:21" ht="7.5" customHeight="1">
      <c r="A11" s="21"/>
      <c r="B11" s="22"/>
      <c r="C11" s="22"/>
      <c r="D11" s="22"/>
      <c r="E11" s="41"/>
      <c r="F11" s="41"/>
      <c r="G11" s="22"/>
      <c r="H11" s="22"/>
      <c r="I11" s="41"/>
      <c r="J11" s="41"/>
      <c r="K11" s="41"/>
      <c r="L11" s="41"/>
      <c r="M11" s="41"/>
      <c r="N11" s="42"/>
      <c r="O11" s="10"/>
      <c r="P11" s="10"/>
      <c r="Q11" s="10"/>
      <c r="R11" s="10"/>
      <c r="S11" s="10"/>
      <c r="T11" s="7"/>
      <c r="U11" s="7"/>
    </row>
    <row r="12" spans="1:21" ht="50.25" customHeight="1">
      <c r="A12" s="90" t="s">
        <v>23</v>
      </c>
      <c r="B12" s="91"/>
      <c r="C12" s="91"/>
      <c r="D12" s="92"/>
      <c r="E12" s="113" t="str">
        <f>A10&amp;" "&amp;B10&amp;" "&amp;C10&amp;" "&amp;D10&amp;" "&amp;E10&amp;" "&amp;I10</f>
        <v>INCREMENTAR  A 22000000 UNIDADES  LAS BOTELLAS DE 750CC VENDIDAS DURANTE EL PERIODO DE GOBIERNO</v>
      </c>
      <c r="F12" s="113"/>
      <c r="G12" s="114"/>
      <c r="H12" s="115"/>
      <c r="I12" s="113"/>
      <c r="J12" s="113"/>
      <c r="K12" s="113"/>
      <c r="L12" s="113"/>
      <c r="M12" s="113"/>
      <c r="N12" s="113"/>
      <c r="O12" s="113"/>
      <c r="P12" s="10"/>
      <c r="Q12" s="10"/>
      <c r="R12" s="10"/>
      <c r="S12" s="10"/>
      <c r="T12" s="7"/>
      <c r="U12" s="7"/>
    </row>
    <row r="13" spans="1:21" ht="7.5" customHeight="1">
      <c r="A13" s="21"/>
      <c r="B13" s="22"/>
      <c r="C13" s="22"/>
      <c r="D13" s="22"/>
      <c r="E13" s="50"/>
      <c r="F13" s="50"/>
      <c r="G13" s="22"/>
      <c r="H13" s="47"/>
      <c r="I13" s="50"/>
      <c r="J13" s="50"/>
      <c r="K13" s="50"/>
      <c r="L13" s="50"/>
      <c r="M13" s="50"/>
      <c r="N13" s="49"/>
      <c r="O13" s="10"/>
      <c r="P13" s="10"/>
      <c r="Q13" s="10"/>
      <c r="R13" s="10"/>
      <c r="S13" s="10"/>
      <c r="T13" s="7"/>
      <c r="U13" s="7"/>
    </row>
    <row r="14" spans="1:21" ht="27" customHeight="1">
      <c r="A14" s="90" t="s">
        <v>320</v>
      </c>
      <c r="B14" s="91"/>
      <c r="C14" s="91"/>
      <c r="D14" s="91"/>
      <c r="E14" s="91"/>
      <c r="F14" s="91"/>
      <c r="G14" s="94"/>
      <c r="H14" s="43"/>
      <c r="I14" s="95" t="s">
        <v>321</v>
      </c>
      <c r="J14" s="95"/>
      <c r="K14" s="95"/>
      <c r="L14" s="95"/>
      <c r="M14" s="95"/>
      <c r="N14" s="95"/>
      <c r="O14" s="95"/>
      <c r="P14" s="10"/>
      <c r="Q14" s="10"/>
      <c r="R14" s="10"/>
      <c r="S14" s="10"/>
      <c r="T14" s="7"/>
      <c r="U14" s="7"/>
    </row>
    <row r="15" spans="1:21" ht="28.5" customHeight="1">
      <c r="A15" s="80" t="s">
        <v>147</v>
      </c>
      <c r="B15" s="80"/>
      <c r="C15" s="80"/>
      <c r="D15" s="80"/>
      <c r="E15" s="80"/>
      <c r="F15" s="80"/>
      <c r="G15" s="80"/>
      <c r="H15" s="39"/>
      <c r="I15" s="80" t="s">
        <v>339</v>
      </c>
      <c r="J15" s="80"/>
      <c r="K15" s="80"/>
      <c r="L15" s="80"/>
      <c r="M15" s="80"/>
      <c r="N15" s="80"/>
      <c r="O15" s="80"/>
      <c r="P15" s="10"/>
      <c r="Q15" s="10"/>
      <c r="R15" s="10"/>
      <c r="S15" s="10"/>
      <c r="T15" s="7"/>
      <c r="U15" s="7"/>
    </row>
    <row r="16" spans="1:21" ht="25.5" customHeight="1">
      <c r="A16" s="126" t="s">
        <v>329</v>
      </c>
      <c r="B16" s="127"/>
      <c r="C16" s="127"/>
      <c r="D16" s="127"/>
      <c r="E16" s="127"/>
      <c r="F16" s="127"/>
      <c r="G16" s="128"/>
      <c r="H16" s="12"/>
      <c r="I16" s="125" t="s">
        <v>331</v>
      </c>
      <c r="J16" s="125"/>
      <c r="K16" s="125"/>
      <c r="L16" s="125"/>
      <c r="M16" s="125"/>
      <c r="N16" s="125"/>
      <c r="O16" s="125"/>
      <c r="P16" s="10"/>
      <c r="Q16" s="10"/>
      <c r="R16" s="10"/>
      <c r="S16" s="10"/>
      <c r="T16" s="7"/>
      <c r="U16" s="7"/>
    </row>
    <row r="17" spans="1:21" ht="36" customHeight="1">
      <c r="A17" s="82"/>
      <c r="B17" s="82"/>
      <c r="C17" s="82"/>
      <c r="D17" s="82"/>
      <c r="E17" s="82"/>
      <c r="F17" s="83"/>
      <c r="G17" s="83"/>
      <c r="H17" s="45"/>
      <c r="I17" s="80" t="s">
        <v>340</v>
      </c>
      <c r="J17" s="80"/>
      <c r="K17" s="80"/>
      <c r="L17" s="80"/>
      <c r="M17" s="80"/>
      <c r="N17" s="81"/>
      <c r="O17" s="80"/>
      <c r="P17" s="10"/>
      <c r="Q17" s="10"/>
      <c r="R17" s="10"/>
      <c r="S17" s="10"/>
      <c r="T17" s="7"/>
      <c r="U17" s="7"/>
    </row>
    <row r="18" spans="1:21" ht="7.5" customHeight="1">
      <c r="A18" s="39"/>
      <c r="B18" s="40"/>
      <c r="C18" s="46"/>
      <c r="D18" s="46"/>
      <c r="E18" s="46"/>
      <c r="F18" s="40"/>
      <c r="G18" s="22"/>
      <c r="H18" s="46"/>
      <c r="I18" s="48"/>
      <c r="J18" s="48"/>
      <c r="K18" s="48"/>
      <c r="L18" s="48"/>
      <c r="M18" s="48"/>
      <c r="N18" s="40"/>
      <c r="O18" s="62"/>
      <c r="P18" s="10"/>
      <c r="Q18" s="10"/>
      <c r="R18" s="10"/>
      <c r="S18" s="10"/>
      <c r="T18" s="7"/>
      <c r="U18" s="7"/>
    </row>
    <row r="19" spans="1:21" ht="24" customHeight="1">
      <c r="A19" s="84" t="s">
        <v>13</v>
      </c>
      <c r="B19" s="86" t="s">
        <v>318</v>
      </c>
      <c r="C19" s="123" t="s">
        <v>21</v>
      </c>
      <c r="D19" s="123"/>
      <c r="E19" s="123"/>
      <c r="F19" s="124"/>
      <c r="G19" s="124"/>
      <c r="H19" s="123"/>
      <c r="I19" s="123"/>
      <c r="J19" s="123"/>
      <c r="K19" s="123"/>
      <c r="L19" s="123"/>
      <c r="M19" s="123"/>
      <c r="N19" s="124"/>
      <c r="O19" s="123"/>
      <c r="P19" s="8"/>
      <c r="Q19" s="9"/>
    </row>
    <row r="20" spans="1:21" ht="44.25" customHeight="1">
      <c r="A20" s="85"/>
      <c r="B20" s="87"/>
      <c r="C20" s="13" t="s">
        <v>2</v>
      </c>
      <c r="D20" s="13" t="s">
        <v>5</v>
      </c>
      <c r="E20" s="13" t="s">
        <v>4</v>
      </c>
      <c r="F20" s="13" t="s">
        <v>11</v>
      </c>
      <c r="G20" s="13" t="s">
        <v>88</v>
      </c>
      <c r="H20" s="13" t="s">
        <v>3</v>
      </c>
      <c r="I20" s="13" t="s">
        <v>24</v>
      </c>
      <c r="J20" s="13" t="s">
        <v>12</v>
      </c>
      <c r="K20" s="13" t="s">
        <v>89</v>
      </c>
      <c r="L20" s="13" t="s">
        <v>25</v>
      </c>
      <c r="M20" s="13" t="s">
        <v>90</v>
      </c>
      <c r="N20" s="13" t="s">
        <v>26</v>
      </c>
      <c r="O20" s="13" t="s">
        <v>27</v>
      </c>
    </row>
    <row r="21" spans="1:21" ht="22.5" customHeight="1">
      <c r="A21" s="60">
        <v>2020</v>
      </c>
      <c r="B21" s="59">
        <v>5000000</v>
      </c>
      <c r="C21" s="38">
        <f>SUM(D21:O21)</f>
        <v>10420454061</v>
      </c>
      <c r="D21" s="56"/>
      <c r="E21" s="56"/>
      <c r="F21" s="56"/>
      <c r="G21" s="56"/>
      <c r="H21" s="56"/>
      <c r="I21" s="56"/>
      <c r="J21" s="56"/>
      <c r="K21" s="56">
        <v>10420454061</v>
      </c>
      <c r="L21" s="56"/>
      <c r="M21" s="56"/>
      <c r="N21" s="56"/>
      <c r="O21" s="56"/>
    </row>
    <row r="22" spans="1:21" ht="23.25" customHeight="1">
      <c r="A22" s="60">
        <v>2021</v>
      </c>
      <c r="B22" s="59">
        <v>10250000</v>
      </c>
      <c r="C22" s="38">
        <f t="shared" ref="C22:C25" si="0">SUM(D22:O22)</f>
        <v>10733067682</v>
      </c>
      <c r="D22" s="56"/>
      <c r="E22" s="56"/>
      <c r="F22" s="56"/>
      <c r="G22" s="56"/>
      <c r="H22" s="56"/>
      <c r="I22" s="56"/>
      <c r="J22" s="56"/>
      <c r="K22" s="56">
        <v>10733067682</v>
      </c>
      <c r="L22" s="56"/>
      <c r="M22" s="56"/>
      <c r="N22" s="56"/>
      <c r="O22" s="57"/>
    </row>
    <row r="23" spans="1:21" ht="24" customHeight="1">
      <c r="A23" s="60">
        <v>2022</v>
      </c>
      <c r="B23" s="59">
        <v>15762500</v>
      </c>
      <c r="C23" s="38">
        <f t="shared" si="0"/>
        <v>11055059713</v>
      </c>
      <c r="D23" s="56"/>
      <c r="E23" s="56"/>
      <c r="F23" s="56"/>
      <c r="G23" s="56"/>
      <c r="H23" s="56"/>
      <c r="I23" s="56"/>
      <c r="J23" s="56"/>
      <c r="K23" s="56">
        <v>11055059713</v>
      </c>
      <c r="L23" s="56"/>
      <c r="M23" s="56"/>
      <c r="N23" s="56"/>
      <c r="O23" s="57"/>
    </row>
    <row r="24" spans="1:21" ht="21.75" customHeight="1">
      <c r="A24" s="60">
        <v>2023</v>
      </c>
      <c r="B24" s="59">
        <v>22000000</v>
      </c>
      <c r="C24" s="38">
        <f t="shared" si="0"/>
        <v>11386711504</v>
      </c>
      <c r="D24" s="56"/>
      <c r="E24" s="56"/>
      <c r="F24" s="56"/>
      <c r="G24" s="56"/>
      <c r="H24" s="56"/>
      <c r="I24" s="56"/>
      <c r="J24" s="56"/>
      <c r="K24" s="56">
        <v>11386711504</v>
      </c>
      <c r="L24" s="56"/>
      <c r="M24" s="56"/>
      <c r="N24" s="56"/>
      <c r="O24" s="57"/>
    </row>
    <row r="25" spans="1:21" ht="27" customHeight="1">
      <c r="A25" s="60" t="s">
        <v>91</v>
      </c>
      <c r="B25" s="16">
        <f>O10</f>
        <v>22000000</v>
      </c>
      <c r="C25" s="58">
        <f t="shared" si="0"/>
        <v>43595292960</v>
      </c>
      <c r="D25" s="58">
        <f t="shared" ref="D25:M25" si="1">SUM(D21:D24)</f>
        <v>0</v>
      </c>
      <c r="E25" s="58">
        <f t="shared" si="1"/>
        <v>0</v>
      </c>
      <c r="F25" s="58">
        <f t="shared" si="1"/>
        <v>0</v>
      </c>
      <c r="G25" s="58">
        <f t="shared" si="1"/>
        <v>0</v>
      </c>
      <c r="H25" s="58">
        <f t="shared" si="1"/>
        <v>0</v>
      </c>
      <c r="I25" s="58">
        <f>SUM(I21:I24)</f>
        <v>0</v>
      </c>
      <c r="J25" s="58">
        <f>SUM(J21:J24)</f>
        <v>0</v>
      </c>
      <c r="K25" s="58">
        <f>SUM(K21:K24)</f>
        <v>43595292960</v>
      </c>
      <c r="L25" s="58">
        <f t="shared" si="1"/>
        <v>0</v>
      </c>
      <c r="M25" s="58">
        <f t="shared" si="1"/>
        <v>0</v>
      </c>
      <c r="N25" s="58">
        <f>SUM(N21:N24)</f>
        <v>0</v>
      </c>
      <c r="O25" s="58">
        <f>SUM(O21:O24)</f>
        <v>0</v>
      </c>
    </row>
    <row r="26" spans="1:21" ht="7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23"/>
    </row>
    <row r="27" spans="1:21">
      <c r="A27" s="77" t="s">
        <v>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</row>
    <row r="28" spans="1:21" ht="36.75" customHeight="1">
      <c r="A28" s="72" t="s">
        <v>94</v>
      </c>
      <c r="B28" s="72"/>
      <c r="C28" s="73" t="s">
        <v>333</v>
      </c>
      <c r="D28" s="73"/>
      <c r="E28" s="73"/>
      <c r="F28" s="73"/>
      <c r="G28" s="5" t="s">
        <v>9</v>
      </c>
      <c r="H28" s="74" t="s">
        <v>336</v>
      </c>
      <c r="I28" s="75"/>
      <c r="J28" s="75"/>
      <c r="K28" s="76"/>
      <c r="L28" s="19" t="s">
        <v>10</v>
      </c>
      <c r="M28" s="73"/>
      <c r="N28" s="73"/>
      <c r="O28" s="73"/>
    </row>
    <row r="29" spans="1:21" ht="30.75" customHeight="1">
      <c r="A29" s="72" t="s">
        <v>93</v>
      </c>
      <c r="B29" s="72"/>
      <c r="C29" s="73" t="s">
        <v>334</v>
      </c>
      <c r="D29" s="73"/>
      <c r="E29" s="73"/>
      <c r="F29" s="73"/>
      <c r="G29" s="5" t="s">
        <v>9</v>
      </c>
      <c r="H29" s="74" t="s">
        <v>337</v>
      </c>
      <c r="I29" s="75"/>
      <c r="J29" s="75"/>
      <c r="K29" s="76"/>
      <c r="L29" s="19" t="s">
        <v>10</v>
      </c>
      <c r="M29" s="73"/>
      <c r="N29" s="73"/>
      <c r="O29" s="73"/>
    </row>
    <row r="30" spans="1:21" ht="31.5" customHeight="1">
      <c r="A30" s="72" t="s">
        <v>92</v>
      </c>
      <c r="B30" s="72"/>
      <c r="C30" s="73" t="s">
        <v>335</v>
      </c>
      <c r="D30" s="73"/>
      <c r="E30" s="73"/>
      <c r="F30" s="73"/>
      <c r="G30" s="5" t="s">
        <v>9</v>
      </c>
      <c r="H30" s="74" t="s">
        <v>338</v>
      </c>
      <c r="I30" s="75"/>
      <c r="J30" s="75"/>
      <c r="K30" s="76"/>
      <c r="L30" s="19" t="s">
        <v>10</v>
      </c>
      <c r="M30" s="73"/>
      <c r="N30" s="73"/>
      <c r="O30" s="73"/>
    </row>
  </sheetData>
  <sheetProtection sheet="1" objects="1" scenarios="1"/>
  <mergeCells count="48">
    <mergeCell ref="A30:B30"/>
    <mergeCell ref="A29:B29"/>
    <mergeCell ref="A28:B28"/>
    <mergeCell ref="B19:B20"/>
    <mergeCell ref="A12:D12"/>
    <mergeCell ref="C28:F28"/>
    <mergeCell ref="C29:F29"/>
    <mergeCell ref="C30:F30"/>
    <mergeCell ref="E12:O12"/>
    <mergeCell ref="A27:O27"/>
    <mergeCell ref="I14:O14"/>
    <mergeCell ref="I16:O16"/>
    <mergeCell ref="A16:G16"/>
    <mergeCell ref="A14:G14"/>
    <mergeCell ref="A15:G15"/>
    <mergeCell ref="I15:O15"/>
    <mergeCell ref="A17:G17"/>
    <mergeCell ref="I17:O17"/>
    <mergeCell ref="A19:A20"/>
    <mergeCell ref="C19:O19"/>
    <mergeCell ref="O8:O9"/>
    <mergeCell ref="I9:K9"/>
    <mergeCell ref="N8:N9"/>
    <mergeCell ref="I10:K10"/>
    <mergeCell ref="E9:H9"/>
    <mergeCell ref="E10:H10"/>
    <mergeCell ref="A8:K8"/>
    <mergeCell ref="M8:M9"/>
    <mergeCell ref="L8:L9"/>
    <mergeCell ref="A1:C1"/>
    <mergeCell ref="C6:I6"/>
    <mergeCell ref="N6:O6"/>
    <mergeCell ref="A6:B6"/>
    <mergeCell ref="A4:C4"/>
    <mergeCell ref="A2:C3"/>
    <mergeCell ref="D3:M4"/>
    <mergeCell ref="J6:K6"/>
    <mergeCell ref="N1:O1"/>
    <mergeCell ref="N2:O2"/>
    <mergeCell ref="N3:O3"/>
    <mergeCell ref="N4:O4"/>
    <mergeCell ref="D1:M2"/>
    <mergeCell ref="M28:O28"/>
    <mergeCell ref="M29:O29"/>
    <mergeCell ref="M30:O30"/>
    <mergeCell ref="H28:K28"/>
    <mergeCell ref="H29:K29"/>
    <mergeCell ref="H30:K30"/>
  </mergeCells>
  <phoneticPr fontId="6" type="noConversion"/>
  <pageMargins left="1.1811023622047245" right="0.39370078740157483" top="0.39370078740157483" bottom="0.39370078740157483" header="0" footer="0"/>
  <pageSetup paperSize="5" scale="75" orientation="landscape" r:id="rId1"/>
  <headerFooter alignWithMargins="0">
    <oddFooter>&amp;RFecha de impresión: &amp;D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Codificacion!$D$2:$D$8</xm:f>
          </x14:formula1>
          <xm:sqref>D13 D10:D11</xm:sqref>
        </x14:dataValidation>
        <x14:dataValidation type="list" allowBlank="1" showInputMessage="1" showErrorMessage="1" xr:uid="{00000000-0002-0000-0100-000001000000}">
          <x14:formula1>
            <xm:f>Codificacion!$C$2:$C$44</xm:f>
          </x14:formula1>
          <xm:sqref>C6:I6</xm:sqref>
        </x14:dataValidation>
        <x14:dataValidation type="list" allowBlank="1" showInputMessage="1" showErrorMessage="1" xr:uid="{00000000-0002-0000-0100-000002000000}">
          <x14:formula1>
            <xm:f>Codificacion!$B$2:$B$44</xm:f>
          </x14:formula1>
          <xm:sqref>L6</xm:sqref>
        </x14:dataValidation>
        <x14:dataValidation type="list" allowBlank="1" showInputMessage="1" showErrorMessage="1" xr:uid="{00000000-0002-0000-0100-000003000000}">
          <x14:formula1>
            <xm:f>Codificacion!$H$2:$H$4</xm:f>
          </x14:formula1>
          <xm:sqref>L10</xm:sqref>
        </x14:dataValidation>
        <x14:dataValidation type="list" allowBlank="1" showInputMessage="1" showErrorMessage="1" xr:uid="{00000000-0002-0000-0100-000004000000}">
          <x14:formula1>
            <xm:f>Codificacion!$J$2:$J$7</xm:f>
          </x14:formula1>
          <xm:sqref>A15:G15</xm:sqref>
        </x14:dataValidation>
        <x14:dataValidation type="list" allowBlank="1" showInputMessage="1" showErrorMessage="1" xr:uid="{00000000-0002-0000-0100-000005000000}">
          <x14:formula1>
            <xm:f>Codificacion!$L$2:$L$27</xm:f>
          </x14:formula1>
          <xm:sqref>I15:O15</xm:sqref>
        </x14:dataValidation>
        <x14:dataValidation type="list" allowBlank="1" showInputMessage="1" showErrorMessage="1" xr:uid="{00000000-0002-0000-0100-000006000000}">
          <x14:formula1>
            <xm:f>Codificacion!$N$2:$N$69</xm:f>
          </x14:formula1>
          <xm:sqref>A17:G17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P119"/>
  <sheetViews>
    <sheetView topLeftCell="J1" zoomScale="78" zoomScaleNormal="78" workbookViewId="0">
      <pane ySplit="1" topLeftCell="A40" activePane="bottomLeft" state="frozen"/>
      <selection pane="bottomLeft" activeCell="L52" sqref="L52"/>
    </sheetView>
  </sheetViews>
  <sheetFormatPr baseColWidth="10" defaultColWidth="11.42578125" defaultRowHeight="15"/>
  <cols>
    <col min="1" max="1" width="2.28515625" style="36" customWidth="1"/>
    <col min="2" max="2" width="7" style="36" bestFit="1" customWidth="1"/>
    <col min="3" max="3" width="75.7109375" style="30" customWidth="1"/>
    <col min="4" max="4" width="23.28515625" style="30" bestFit="1" customWidth="1"/>
    <col min="5" max="5" width="2.42578125" style="30" customWidth="1"/>
    <col min="6" max="6" width="22" style="30" bestFit="1" customWidth="1"/>
    <col min="7" max="7" width="2.7109375" style="30" customWidth="1"/>
    <col min="8" max="8" width="19.42578125" style="30" customWidth="1"/>
    <col min="9" max="9" width="3.140625" style="30" customWidth="1"/>
    <col min="10" max="10" width="63.42578125" style="30" bestFit="1" customWidth="1"/>
    <col min="11" max="11" width="3.140625" style="30" customWidth="1"/>
    <col min="12" max="12" width="61.85546875" style="30" customWidth="1"/>
    <col min="13" max="13" width="3.140625" style="30" customWidth="1"/>
    <col min="14" max="14" width="85" style="30" customWidth="1"/>
    <col min="15" max="15" width="2.7109375" style="30" customWidth="1"/>
    <col min="16" max="16" width="141.140625" style="30" customWidth="1"/>
    <col min="17" max="16384" width="11.42578125" style="30"/>
  </cols>
  <sheetData>
    <row r="1" spans="1:16">
      <c r="A1" s="28" t="s">
        <v>28</v>
      </c>
      <c r="B1" s="28" t="s">
        <v>29</v>
      </c>
      <c r="C1" s="28" t="s">
        <v>30</v>
      </c>
      <c r="D1" s="29" t="s">
        <v>17</v>
      </c>
      <c r="F1" s="31" t="s">
        <v>18</v>
      </c>
      <c r="H1" s="32" t="s">
        <v>86</v>
      </c>
      <c r="J1" s="44" t="s">
        <v>107</v>
      </c>
      <c r="L1" s="44" t="s">
        <v>110</v>
      </c>
      <c r="N1" s="44" t="s">
        <v>96</v>
      </c>
      <c r="P1" s="44" t="s">
        <v>109</v>
      </c>
    </row>
    <row r="2" spans="1:16" ht="15.75">
      <c r="A2" s="33">
        <v>1</v>
      </c>
      <c r="B2" s="33">
        <v>1105</v>
      </c>
      <c r="C2" s="34" t="s">
        <v>31</v>
      </c>
      <c r="D2" s="30" t="s">
        <v>74</v>
      </c>
      <c r="F2" s="37" t="s">
        <v>81</v>
      </c>
      <c r="H2" s="30" t="s">
        <v>83</v>
      </c>
      <c r="J2" s="30" t="s">
        <v>106</v>
      </c>
      <c r="L2" s="30" t="s">
        <v>111</v>
      </c>
      <c r="N2" s="30" t="s">
        <v>97</v>
      </c>
      <c r="P2" s="30" t="s">
        <v>114</v>
      </c>
    </row>
    <row r="3" spans="1:16" ht="15.75">
      <c r="A3" s="33">
        <v>2</v>
      </c>
      <c r="B3" s="33">
        <v>1106</v>
      </c>
      <c r="C3" s="34" t="s">
        <v>32</v>
      </c>
      <c r="D3" s="30" t="s">
        <v>75</v>
      </c>
      <c r="F3" s="37" t="s">
        <v>82</v>
      </c>
      <c r="H3" s="30" t="s">
        <v>84</v>
      </c>
      <c r="J3" s="30" t="s">
        <v>108</v>
      </c>
      <c r="L3" s="30" t="s">
        <v>112</v>
      </c>
      <c r="N3" s="30" t="s">
        <v>98</v>
      </c>
      <c r="P3" s="30" t="s">
        <v>115</v>
      </c>
    </row>
    <row r="4" spans="1:16">
      <c r="A4" s="33">
        <v>3</v>
      </c>
      <c r="B4" s="33">
        <v>1114</v>
      </c>
      <c r="C4" s="34" t="s">
        <v>33</v>
      </c>
      <c r="D4" s="30" t="s">
        <v>76</v>
      </c>
      <c r="H4" s="30" t="s">
        <v>85</v>
      </c>
      <c r="J4" s="30" t="s">
        <v>145</v>
      </c>
      <c r="L4" s="30" t="s">
        <v>113</v>
      </c>
      <c r="N4" s="30" t="s">
        <v>99</v>
      </c>
      <c r="P4" s="30" t="s">
        <v>116</v>
      </c>
    </row>
    <row r="5" spans="1:16">
      <c r="A5" s="33">
        <v>4</v>
      </c>
      <c r="B5" s="33">
        <v>1117</v>
      </c>
      <c r="C5" s="34" t="s">
        <v>34</v>
      </c>
      <c r="D5" s="30" t="s">
        <v>77</v>
      </c>
      <c r="J5" s="30" t="s">
        <v>146</v>
      </c>
      <c r="L5" s="30" t="s">
        <v>140</v>
      </c>
      <c r="N5" s="30" t="s">
        <v>100</v>
      </c>
      <c r="P5" s="30" t="s">
        <v>117</v>
      </c>
    </row>
    <row r="6" spans="1:16">
      <c r="A6" s="33">
        <v>5</v>
      </c>
      <c r="B6" s="33">
        <v>1118</v>
      </c>
      <c r="C6" s="34" t="s">
        <v>35</v>
      </c>
      <c r="D6" s="30" t="s">
        <v>78</v>
      </c>
      <c r="J6" s="30" t="s">
        <v>147</v>
      </c>
      <c r="L6" s="30" t="s">
        <v>141</v>
      </c>
      <c r="N6" s="30" t="s">
        <v>101</v>
      </c>
      <c r="P6" s="30" t="s">
        <v>118</v>
      </c>
    </row>
    <row r="7" spans="1:16">
      <c r="A7" s="33">
        <v>6</v>
      </c>
      <c r="B7" s="33">
        <v>1127</v>
      </c>
      <c r="C7" s="34" t="s">
        <v>36</v>
      </c>
      <c r="D7" s="30" t="s">
        <v>79</v>
      </c>
      <c r="J7" s="30" t="s">
        <v>148</v>
      </c>
      <c r="L7" s="30" t="s">
        <v>142</v>
      </c>
      <c r="N7" s="30" t="s">
        <v>102</v>
      </c>
      <c r="P7" s="30" t="s">
        <v>119</v>
      </c>
    </row>
    <row r="8" spans="1:16">
      <c r="A8" s="33">
        <v>7</v>
      </c>
      <c r="B8" s="33">
        <v>1131</v>
      </c>
      <c r="C8" s="34" t="s">
        <v>37</v>
      </c>
      <c r="D8" s="30" t="s">
        <v>80</v>
      </c>
      <c r="L8" s="30" t="s">
        <v>143</v>
      </c>
      <c r="N8" s="30" t="s">
        <v>103</v>
      </c>
      <c r="P8" s="30" t="s">
        <v>120</v>
      </c>
    </row>
    <row r="9" spans="1:16">
      <c r="A9" s="33">
        <v>8</v>
      </c>
      <c r="B9" s="33">
        <v>1134</v>
      </c>
      <c r="C9" s="34" t="s">
        <v>38</v>
      </c>
      <c r="L9" s="30" t="s">
        <v>144</v>
      </c>
      <c r="N9" s="30" t="s">
        <v>104</v>
      </c>
      <c r="P9" s="30" t="s">
        <v>121</v>
      </c>
    </row>
    <row r="10" spans="1:16">
      <c r="A10" s="33">
        <v>9</v>
      </c>
      <c r="B10" s="33">
        <v>1135</v>
      </c>
      <c r="C10" s="34" t="s">
        <v>39</v>
      </c>
      <c r="L10" s="30" t="s">
        <v>149</v>
      </c>
      <c r="N10" s="30" t="s">
        <v>105</v>
      </c>
      <c r="P10" s="30" t="s">
        <v>122</v>
      </c>
    </row>
    <row r="11" spans="1:16">
      <c r="A11" s="33">
        <v>10</v>
      </c>
      <c r="B11" s="33">
        <v>1136</v>
      </c>
      <c r="C11" s="34" t="s">
        <v>40</v>
      </c>
      <c r="L11" s="30" t="s">
        <v>150</v>
      </c>
      <c r="N11" s="30" t="s">
        <v>153</v>
      </c>
      <c r="P11" s="30" t="s">
        <v>123</v>
      </c>
    </row>
    <row r="12" spans="1:16">
      <c r="A12" s="33">
        <v>11</v>
      </c>
      <c r="B12" s="33">
        <v>1139</v>
      </c>
      <c r="C12" s="34" t="s">
        <v>41</v>
      </c>
      <c r="L12" s="30" t="s">
        <v>151</v>
      </c>
      <c r="N12" s="30" t="s">
        <v>154</v>
      </c>
      <c r="P12" s="30" t="s">
        <v>124</v>
      </c>
    </row>
    <row r="13" spans="1:16">
      <c r="A13" s="33">
        <v>12</v>
      </c>
      <c r="B13" s="33">
        <v>1143</v>
      </c>
      <c r="C13" s="34" t="s">
        <v>42</v>
      </c>
      <c r="L13" s="30" t="s">
        <v>152</v>
      </c>
      <c r="N13" s="30" t="s">
        <v>155</v>
      </c>
      <c r="P13" s="30" t="s">
        <v>125</v>
      </c>
    </row>
    <row r="14" spans="1:16">
      <c r="A14" s="33">
        <v>13</v>
      </c>
      <c r="B14" s="33">
        <v>1144</v>
      </c>
      <c r="C14" s="34" t="s">
        <v>43</v>
      </c>
      <c r="L14" s="30" t="s">
        <v>179</v>
      </c>
      <c r="N14" s="30" t="s">
        <v>156</v>
      </c>
      <c r="P14" s="30" t="s">
        <v>126</v>
      </c>
    </row>
    <row r="15" spans="1:16">
      <c r="A15" s="33">
        <v>14</v>
      </c>
      <c r="B15" s="33">
        <v>1145</v>
      </c>
      <c r="C15" s="34" t="s">
        <v>44</v>
      </c>
      <c r="L15" s="30" t="s">
        <v>180</v>
      </c>
      <c r="N15" s="30" t="s">
        <v>157</v>
      </c>
      <c r="P15" s="30" t="s">
        <v>127</v>
      </c>
    </row>
    <row r="16" spans="1:16">
      <c r="A16" s="33">
        <v>15</v>
      </c>
      <c r="B16" s="33">
        <v>1146</v>
      </c>
      <c r="C16" s="34" t="s">
        <v>45</v>
      </c>
      <c r="L16" s="30" t="s">
        <v>181</v>
      </c>
      <c r="N16" s="30" t="s">
        <v>158</v>
      </c>
      <c r="P16" s="30" t="s">
        <v>128</v>
      </c>
    </row>
    <row r="17" spans="1:16">
      <c r="A17" s="33">
        <v>16</v>
      </c>
      <c r="B17" s="33">
        <v>1147</v>
      </c>
      <c r="C17" s="34" t="s">
        <v>46</v>
      </c>
      <c r="L17" s="30" t="s">
        <v>182</v>
      </c>
      <c r="N17" s="30" t="s">
        <v>159</v>
      </c>
      <c r="P17" s="30" t="s">
        <v>129</v>
      </c>
    </row>
    <row r="18" spans="1:16">
      <c r="A18" s="33">
        <v>17</v>
      </c>
      <c r="B18" s="33">
        <v>1148</v>
      </c>
      <c r="C18" s="34" t="s">
        <v>47</v>
      </c>
      <c r="L18" s="30" t="s">
        <v>183</v>
      </c>
      <c r="N18" s="30" t="s">
        <v>160</v>
      </c>
      <c r="P18" s="30" t="s">
        <v>130</v>
      </c>
    </row>
    <row r="19" spans="1:16">
      <c r="A19" s="33">
        <v>18</v>
      </c>
      <c r="B19" s="33">
        <v>1149</v>
      </c>
      <c r="C19" s="34" t="s">
        <v>48</v>
      </c>
      <c r="L19" s="30" t="s">
        <v>210</v>
      </c>
      <c r="N19" s="30" t="s">
        <v>161</v>
      </c>
      <c r="P19" s="30" t="s">
        <v>131</v>
      </c>
    </row>
    <row r="20" spans="1:16">
      <c r="A20" s="33">
        <v>19</v>
      </c>
      <c r="B20" s="33">
        <v>1150</v>
      </c>
      <c r="C20" s="34" t="s">
        <v>49</v>
      </c>
      <c r="L20" s="30" t="s">
        <v>211</v>
      </c>
      <c r="N20" s="30" t="s">
        <v>162</v>
      </c>
      <c r="P20" s="30" t="s">
        <v>132</v>
      </c>
    </row>
    <row r="21" spans="1:16">
      <c r="A21" s="33">
        <v>20</v>
      </c>
      <c r="B21" s="33">
        <v>1151</v>
      </c>
      <c r="C21" s="34" t="s">
        <v>50</v>
      </c>
      <c r="L21" s="30" t="s">
        <v>212</v>
      </c>
      <c r="N21" s="30" t="s">
        <v>163</v>
      </c>
      <c r="P21" s="30" t="s">
        <v>133</v>
      </c>
    </row>
    <row r="22" spans="1:16">
      <c r="A22" s="33">
        <v>21</v>
      </c>
      <c r="B22" s="33">
        <v>1152</v>
      </c>
      <c r="C22" s="34" t="s">
        <v>51</v>
      </c>
      <c r="L22" s="30" t="s">
        <v>213</v>
      </c>
      <c r="N22" s="30" t="s">
        <v>164</v>
      </c>
      <c r="P22" s="30" t="s">
        <v>134</v>
      </c>
    </row>
    <row r="23" spans="1:16">
      <c r="A23" s="33">
        <v>22</v>
      </c>
      <c r="B23" s="33">
        <v>1153</v>
      </c>
      <c r="C23" s="34" t="s">
        <v>52</v>
      </c>
      <c r="L23" s="30" t="s">
        <v>214</v>
      </c>
      <c r="N23" s="30" t="s">
        <v>165</v>
      </c>
      <c r="P23" s="30" t="s">
        <v>135</v>
      </c>
    </row>
    <row r="24" spans="1:16">
      <c r="A24" s="33">
        <v>23</v>
      </c>
      <c r="B24" s="33">
        <v>1154</v>
      </c>
      <c r="C24" s="34" t="s">
        <v>53</v>
      </c>
      <c r="L24" s="30" t="s">
        <v>215</v>
      </c>
      <c r="N24" s="30" t="s">
        <v>166</v>
      </c>
      <c r="P24" s="30" t="s">
        <v>136</v>
      </c>
    </row>
    <row r="25" spans="1:16">
      <c r="A25" s="33">
        <v>24</v>
      </c>
      <c r="B25" s="33">
        <v>1155</v>
      </c>
      <c r="C25" s="34" t="s">
        <v>54</v>
      </c>
      <c r="L25" s="30" t="s">
        <v>216</v>
      </c>
      <c r="N25" s="30" t="s">
        <v>167</v>
      </c>
      <c r="P25" s="30" t="s">
        <v>137</v>
      </c>
    </row>
    <row r="26" spans="1:16">
      <c r="A26" s="33">
        <v>25</v>
      </c>
      <c r="B26" s="33">
        <v>1156</v>
      </c>
      <c r="C26" s="34" t="s">
        <v>55</v>
      </c>
      <c r="L26" s="30" t="s">
        <v>217</v>
      </c>
      <c r="N26" s="30" t="s">
        <v>168</v>
      </c>
      <c r="P26" s="30" t="s">
        <v>138</v>
      </c>
    </row>
    <row r="27" spans="1:16">
      <c r="A27" s="33">
        <v>26</v>
      </c>
      <c r="B27" s="33">
        <v>1157</v>
      </c>
      <c r="C27" s="34" t="s">
        <v>56</v>
      </c>
      <c r="L27" s="30" t="s">
        <v>218</v>
      </c>
      <c r="N27" s="30" t="s">
        <v>169</v>
      </c>
      <c r="P27" s="51" t="s">
        <v>139</v>
      </c>
    </row>
    <row r="28" spans="1:16">
      <c r="A28" s="33">
        <v>27</v>
      </c>
      <c r="B28" s="33">
        <v>1211</v>
      </c>
      <c r="C28" s="34" t="s">
        <v>57</v>
      </c>
      <c r="N28" s="30" t="s">
        <v>170</v>
      </c>
      <c r="P28" s="30" t="s">
        <v>226</v>
      </c>
    </row>
    <row r="29" spans="1:16">
      <c r="A29" s="33">
        <v>28</v>
      </c>
      <c r="B29" s="33">
        <v>1212</v>
      </c>
      <c r="C29" s="34" t="s">
        <v>58</v>
      </c>
      <c r="N29" s="30" t="s">
        <v>171</v>
      </c>
      <c r="P29" s="30" t="s">
        <v>227</v>
      </c>
    </row>
    <row r="30" spans="1:16">
      <c r="A30" s="33">
        <v>29</v>
      </c>
      <c r="B30" s="33">
        <v>1213</v>
      </c>
      <c r="C30" s="34" t="s">
        <v>59</v>
      </c>
      <c r="N30" s="30" t="s">
        <v>172</v>
      </c>
      <c r="P30" s="30" t="s">
        <v>228</v>
      </c>
    </row>
    <row r="31" spans="1:16">
      <c r="A31" s="33">
        <v>30</v>
      </c>
      <c r="B31" s="33">
        <v>1214</v>
      </c>
      <c r="C31" s="34" t="s">
        <v>60</v>
      </c>
      <c r="N31" s="30" t="s">
        <v>173</v>
      </c>
      <c r="P31" s="30" t="s">
        <v>229</v>
      </c>
    </row>
    <row r="32" spans="1:16">
      <c r="A32" s="33">
        <v>31</v>
      </c>
      <c r="B32" s="33">
        <v>1215</v>
      </c>
      <c r="C32" s="34" t="s">
        <v>61</v>
      </c>
      <c r="N32" s="30" t="s">
        <v>174</v>
      </c>
      <c r="P32" s="30" t="s">
        <v>230</v>
      </c>
    </row>
    <row r="33" spans="1:16">
      <c r="A33" s="33">
        <v>32</v>
      </c>
      <c r="B33" s="33">
        <v>1216</v>
      </c>
      <c r="C33" s="34" t="s">
        <v>62</v>
      </c>
      <c r="N33" s="30" t="s">
        <v>175</v>
      </c>
      <c r="P33" s="30" t="s">
        <v>231</v>
      </c>
    </row>
    <row r="34" spans="1:16">
      <c r="A34" s="33">
        <v>33</v>
      </c>
      <c r="B34" s="33">
        <v>1218</v>
      </c>
      <c r="C34" s="34" t="s">
        <v>63</v>
      </c>
      <c r="N34" s="30" t="s">
        <v>176</v>
      </c>
      <c r="P34" s="30" t="s">
        <v>232</v>
      </c>
    </row>
    <row r="35" spans="1:16">
      <c r="A35" s="33">
        <v>34</v>
      </c>
      <c r="B35" s="33">
        <v>1231</v>
      </c>
      <c r="C35" s="34" t="s">
        <v>64</v>
      </c>
      <c r="N35" s="30" t="s">
        <v>177</v>
      </c>
      <c r="P35" s="30" t="s">
        <v>233</v>
      </c>
    </row>
    <row r="36" spans="1:16">
      <c r="A36" s="33">
        <v>35</v>
      </c>
      <c r="B36" s="33">
        <v>1232</v>
      </c>
      <c r="C36" s="34" t="s">
        <v>65</v>
      </c>
      <c r="N36" s="30" t="s">
        <v>178</v>
      </c>
      <c r="P36" s="30" t="s">
        <v>234</v>
      </c>
    </row>
    <row r="37" spans="1:16">
      <c r="A37" s="33">
        <v>36</v>
      </c>
      <c r="B37" s="33">
        <v>1233</v>
      </c>
      <c r="C37" s="34" t="s">
        <v>66</v>
      </c>
      <c r="N37" s="30" t="s">
        <v>184</v>
      </c>
      <c r="P37" s="30" t="s">
        <v>235</v>
      </c>
    </row>
    <row r="38" spans="1:16">
      <c r="A38" s="33">
        <v>37</v>
      </c>
      <c r="B38" s="33">
        <v>1234</v>
      </c>
      <c r="C38" s="34" t="s">
        <v>67</v>
      </c>
      <c r="N38" s="30" t="s">
        <v>185</v>
      </c>
      <c r="P38" s="30" t="s">
        <v>236</v>
      </c>
    </row>
    <row r="39" spans="1:16">
      <c r="A39" s="33">
        <v>38</v>
      </c>
      <c r="B39" s="33">
        <v>1235</v>
      </c>
      <c r="C39" s="34" t="s">
        <v>68</v>
      </c>
      <c r="N39" s="30" t="s">
        <v>186</v>
      </c>
      <c r="P39" s="30" t="s">
        <v>237</v>
      </c>
    </row>
    <row r="40" spans="1:16">
      <c r="A40" s="33">
        <v>39</v>
      </c>
      <c r="B40" s="33">
        <v>12501</v>
      </c>
      <c r="C40" s="34" t="s">
        <v>69</v>
      </c>
      <c r="N40" s="30" t="s">
        <v>187</v>
      </c>
      <c r="P40" s="30" t="s">
        <v>238</v>
      </c>
    </row>
    <row r="41" spans="1:16">
      <c r="A41" s="33">
        <v>40</v>
      </c>
      <c r="B41" s="33">
        <v>12503</v>
      </c>
      <c r="C41" s="34" t="s">
        <v>70</v>
      </c>
      <c r="N41" s="30" t="s">
        <v>188</v>
      </c>
      <c r="P41" s="30" t="s">
        <v>239</v>
      </c>
    </row>
    <row r="42" spans="1:16">
      <c r="A42" s="33">
        <v>41</v>
      </c>
      <c r="B42" s="33">
        <v>12504</v>
      </c>
      <c r="C42" s="34" t="s">
        <v>71</v>
      </c>
      <c r="N42" s="30" t="s">
        <v>189</v>
      </c>
      <c r="P42" s="30" t="s">
        <v>240</v>
      </c>
    </row>
    <row r="43" spans="1:16">
      <c r="A43" s="33">
        <v>42</v>
      </c>
      <c r="B43" s="33">
        <v>12505</v>
      </c>
      <c r="C43" s="34" t="s">
        <v>72</v>
      </c>
      <c r="N43" s="30" t="s">
        <v>190</v>
      </c>
      <c r="P43" s="30" t="s">
        <v>241</v>
      </c>
    </row>
    <row r="44" spans="1:16">
      <c r="A44" s="33">
        <v>43</v>
      </c>
      <c r="B44" s="33"/>
      <c r="C44" s="35" t="s">
        <v>73</v>
      </c>
      <c r="N44" s="30" t="s">
        <v>191</v>
      </c>
      <c r="P44" s="30" t="s">
        <v>242</v>
      </c>
    </row>
    <row r="45" spans="1:16">
      <c r="N45" s="30" t="s">
        <v>192</v>
      </c>
      <c r="P45" s="30" t="s">
        <v>243</v>
      </c>
    </row>
    <row r="46" spans="1:16">
      <c r="N46" s="30" t="s">
        <v>193</v>
      </c>
      <c r="P46" s="30" t="s">
        <v>244</v>
      </c>
    </row>
    <row r="47" spans="1:16">
      <c r="N47" s="30" t="s">
        <v>194</v>
      </c>
      <c r="P47" s="30" t="s">
        <v>245</v>
      </c>
    </row>
    <row r="48" spans="1:16">
      <c r="N48" s="30" t="s">
        <v>195</v>
      </c>
      <c r="P48" s="30" t="s">
        <v>246</v>
      </c>
    </row>
    <row r="49" spans="14:16">
      <c r="N49" s="30" t="s">
        <v>196</v>
      </c>
      <c r="P49" s="30" t="s">
        <v>247</v>
      </c>
    </row>
    <row r="50" spans="14:16">
      <c r="N50" s="30" t="s">
        <v>197</v>
      </c>
      <c r="P50" s="30" t="s">
        <v>248</v>
      </c>
    </row>
    <row r="51" spans="14:16">
      <c r="N51" s="30" t="s">
        <v>198</v>
      </c>
      <c r="P51" s="30" t="s">
        <v>249</v>
      </c>
    </row>
    <row r="52" spans="14:16">
      <c r="N52" s="30" t="s">
        <v>199</v>
      </c>
      <c r="P52" s="30" t="s">
        <v>250</v>
      </c>
    </row>
    <row r="53" spans="14:16">
      <c r="N53" s="30" t="s">
        <v>200</v>
      </c>
      <c r="P53" s="30" t="s">
        <v>251</v>
      </c>
    </row>
    <row r="54" spans="14:16">
      <c r="N54" s="30" t="s">
        <v>201</v>
      </c>
      <c r="P54" s="30" t="s">
        <v>252</v>
      </c>
    </row>
    <row r="55" spans="14:16">
      <c r="N55" s="30" t="s">
        <v>202</v>
      </c>
      <c r="P55" s="30" t="s">
        <v>253</v>
      </c>
    </row>
    <row r="56" spans="14:16">
      <c r="N56" s="30" t="s">
        <v>203</v>
      </c>
      <c r="P56" s="30" t="s">
        <v>254</v>
      </c>
    </row>
    <row r="57" spans="14:16">
      <c r="N57" s="30" t="s">
        <v>204</v>
      </c>
      <c r="P57" s="30" t="s">
        <v>255</v>
      </c>
    </row>
    <row r="58" spans="14:16">
      <c r="N58" s="30" t="s">
        <v>205</v>
      </c>
      <c r="P58" s="30" t="s">
        <v>256</v>
      </c>
    </row>
    <row r="59" spans="14:16">
      <c r="N59" s="30" t="s">
        <v>206</v>
      </c>
      <c r="P59" s="30" t="s">
        <v>257</v>
      </c>
    </row>
    <row r="60" spans="14:16">
      <c r="N60" s="30" t="s">
        <v>207</v>
      </c>
      <c r="P60" s="30" t="s">
        <v>258</v>
      </c>
    </row>
    <row r="61" spans="14:16">
      <c r="N61" s="30" t="s">
        <v>208</v>
      </c>
      <c r="P61" s="30" t="s">
        <v>259</v>
      </c>
    </row>
    <row r="62" spans="14:16">
      <c r="N62" s="30" t="s">
        <v>209</v>
      </c>
      <c r="P62" s="30" t="s">
        <v>260</v>
      </c>
    </row>
    <row r="63" spans="14:16">
      <c r="N63" s="30" t="s">
        <v>219</v>
      </c>
      <c r="P63" s="30" t="s">
        <v>261</v>
      </c>
    </row>
    <row r="64" spans="14:16">
      <c r="N64" s="30" t="s">
        <v>220</v>
      </c>
      <c r="P64" s="30" t="s">
        <v>262</v>
      </c>
    </row>
    <row r="65" spans="14:16">
      <c r="N65" s="30" t="s">
        <v>221</v>
      </c>
      <c r="P65" s="30" t="s">
        <v>263</v>
      </c>
    </row>
    <row r="66" spans="14:16">
      <c r="N66" s="30" t="s">
        <v>222</v>
      </c>
      <c r="P66" s="30" t="s">
        <v>264</v>
      </c>
    </row>
    <row r="67" spans="14:16">
      <c r="N67" s="30" t="s">
        <v>223</v>
      </c>
      <c r="P67" s="30" t="s">
        <v>265</v>
      </c>
    </row>
    <row r="68" spans="14:16">
      <c r="N68" s="30" t="s">
        <v>224</v>
      </c>
      <c r="P68" s="30" t="s">
        <v>266</v>
      </c>
    </row>
    <row r="69" spans="14:16">
      <c r="N69" s="30" t="s">
        <v>225</v>
      </c>
      <c r="P69" s="30" t="s">
        <v>267</v>
      </c>
    </row>
    <row r="70" spans="14:16">
      <c r="P70" s="30" t="s">
        <v>268</v>
      </c>
    </row>
    <row r="71" spans="14:16">
      <c r="P71" s="30" t="s">
        <v>269</v>
      </c>
    </row>
    <row r="72" spans="14:16">
      <c r="P72" s="30" t="s">
        <v>270</v>
      </c>
    </row>
    <row r="73" spans="14:16">
      <c r="P73" s="30" t="s">
        <v>271</v>
      </c>
    </row>
    <row r="74" spans="14:16">
      <c r="P74" s="51" t="s">
        <v>272</v>
      </c>
    </row>
    <row r="75" spans="14:16">
      <c r="P75" s="30" t="s">
        <v>273</v>
      </c>
    </row>
    <row r="76" spans="14:16">
      <c r="P76" s="30" t="s">
        <v>274</v>
      </c>
    </row>
    <row r="77" spans="14:16">
      <c r="P77" s="30" t="s">
        <v>275</v>
      </c>
    </row>
    <row r="78" spans="14:16">
      <c r="P78" s="30" t="s">
        <v>276</v>
      </c>
    </row>
    <row r="79" spans="14:16">
      <c r="P79" s="30" t="s">
        <v>277</v>
      </c>
    </row>
    <row r="80" spans="14:16">
      <c r="P80" s="30" t="s">
        <v>278</v>
      </c>
    </row>
    <row r="81" spans="16:16">
      <c r="P81" s="30" t="s">
        <v>279</v>
      </c>
    </row>
    <row r="82" spans="16:16">
      <c r="P82" s="30" t="s">
        <v>280</v>
      </c>
    </row>
    <row r="83" spans="16:16">
      <c r="P83" s="30" t="s">
        <v>281</v>
      </c>
    </row>
    <row r="84" spans="16:16">
      <c r="P84" s="30" t="s">
        <v>282</v>
      </c>
    </row>
    <row r="85" spans="16:16">
      <c r="P85" s="30" t="s">
        <v>283</v>
      </c>
    </row>
    <row r="86" spans="16:16">
      <c r="P86" s="30" t="s">
        <v>284</v>
      </c>
    </row>
    <row r="87" spans="16:16">
      <c r="P87" s="30" t="s">
        <v>285</v>
      </c>
    </row>
    <row r="88" spans="16:16">
      <c r="P88" s="30" t="s">
        <v>286</v>
      </c>
    </row>
    <row r="89" spans="16:16">
      <c r="P89" s="30" t="s">
        <v>287</v>
      </c>
    </row>
    <row r="90" spans="16:16">
      <c r="P90" s="30" t="s">
        <v>288</v>
      </c>
    </row>
    <row r="91" spans="16:16">
      <c r="P91" s="30" t="s">
        <v>289</v>
      </c>
    </row>
    <row r="92" spans="16:16">
      <c r="P92" s="30" t="s">
        <v>290</v>
      </c>
    </row>
    <row r="93" spans="16:16">
      <c r="P93" s="30" t="s">
        <v>291</v>
      </c>
    </row>
    <row r="94" spans="16:16">
      <c r="P94" s="30" t="s">
        <v>292</v>
      </c>
    </row>
    <row r="95" spans="16:16">
      <c r="P95" s="30" t="s">
        <v>293</v>
      </c>
    </row>
    <row r="96" spans="16:16">
      <c r="P96" s="30" t="s">
        <v>294</v>
      </c>
    </row>
    <row r="97" spans="16:16">
      <c r="P97" s="30" t="s">
        <v>295</v>
      </c>
    </row>
    <row r="98" spans="16:16">
      <c r="P98" s="30" t="s">
        <v>296</v>
      </c>
    </row>
    <row r="99" spans="16:16">
      <c r="P99" s="51" t="s">
        <v>297</v>
      </c>
    </row>
    <row r="100" spans="16:16">
      <c r="P100" s="30" t="s">
        <v>298</v>
      </c>
    </row>
    <row r="101" spans="16:16">
      <c r="P101" s="30" t="s">
        <v>299</v>
      </c>
    </row>
    <row r="102" spans="16:16">
      <c r="P102" s="30" t="s">
        <v>300</v>
      </c>
    </row>
    <row r="103" spans="16:16">
      <c r="P103" s="30" t="s">
        <v>301</v>
      </c>
    </row>
    <row r="104" spans="16:16">
      <c r="P104" s="30" t="s">
        <v>302</v>
      </c>
    </row>
    <row r="105" spans="16:16">
      <c r="P105" s="30" t="s">
        <v>303</v>
      </c>
    </row>
    <row r="106" spans="16:16">
      <c r="P106" s="30" t="s">
        <v>304</v>
      </c>
    </row>
    <row r="107" spans="16:16">
      <c r="P107" s="30" t="s">
        <v>305</v>
      </c>
    </row>
    <row r="108" spans="16:16">
      <c r="P108" s="30" t="s">
        <v>306</v>
      </c>
    </row>
    <row r="109" spans="16:16">
      <c r="P109" s="30" t="s">
        <v>307</v>
      </c>
    </row>
    <row r="110" spans="16:16">
      <c r="P110" s="30" t="s">
        <v>308</v>
      </c>
    </row>
    <row r="111" spans="16:16">
      <c r="P111" s="30" t="s">
        <v>309</v>
      </c>
    </row>
    <row r="112" spans="16:16">
      <c r="P112" s="30" t="s">
        <v>310</v>
      </c>
    </row>
    <row r="113" spans="16:16">
      <c r="P113" s="30" t="s">
        <v>311</v>
      </c>
    </row>
    <row r="114" spans="16:16">
      <c r="P114" s="30" t="s">
        <v>312</v>
      </c>
    </row>
    <row r="115" spans="16:16">
      <c r="P115" s="30" t="s">
        <v>313</v>
      </c>
    </row>
    <row r="116" spans="16:16">
      <c r="P116" s="30" t="s">
        <v>314</v>
      </c>
    </row>
    <row r="117" spans="16:16">
      <c r="P117" s="30" t="s">
        <v>315</v>
      </c>
    </row>
    <row r="118" spans="16:16">
      <c r="P118" s="30" t="s">
        <v>316</v>
      </c>
    </row>
    <row r="119" spans="16:16">
      <c r="P119" s="51" t="s">
        <v>317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MR50401</vt:lpstr>
      <vt:lpstr>MP504010301</vt:lpstr>
      <vt:lpstr>Codificacion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Atehortua</dc:creator>
  <cp:lastModifiedBy>caalarcon</cp:lastModifiedBy>
  <cp:lastPrinted>2016-02-02T14:14:53Z</cp:lastPrinted>
  <dcterms:created xsi:type="dcterms:W3CDTF">2011-09-21T15:02:21Z</dcterms:created>
  <dcterms:modified xsi:type="dcterms:W3CDTF">2020-09-10T17:56:24Z</dcterms:modified>
</cp:coreProperties>
</file>